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defaultThemeVersion="124226"/>
  <mc:AlternateContent xmlns:mc="http://schemas.openxmlformats.org/markup-compatibility/2006">
    <mc:Choice Requires="x15">
      <x15ac:absPath xmlns:x15ac="http://schemas.microsoft.com/office/spreadsheetml/2010/11/ac" url="G:\LIQUIDACION 2023\"/>
    </mc:Choice>
  </mc:AlternateContent>
  <xr:revisionPtr revIDLastSave="0" documentId="13_ncr:1_{E47A9503-9889-4279-9B97-095A23C1AC5D}" xr6:coauthVersionLast="36" xr6:coauthVersionMax="36" xr10:uidLastSave="{00000000-0000-0000-0000-000000000000}"/>
  <bookViews>
    <workbookView xWindow="0" yWindow="0" windowWidth="21570" windowHeight="7980" firstSheet="4" activeTab="10" xr2:uid="{00000000-000D-0000-FFFF-FFFF00000000}"/>
  </bookViews>
  <sheets>
    <sheet name="INSTRUCCIONES" sheetId="3" r:id="rId1"/>
    <sheet name="LIQUIDACION 2023" sheetId="4" r:id="rId2"/>
    <sheet name="AJUSTES ESTABILIDAD" sheetId="1" r:id="rId3"/>
    <sheet name="Formulario F.3.0" sheetId="21" r:id="rId4"/>
    <sheet name="ESTABILIDAD PRESUPUESTARIA" sheetId="7" r:id="rId5"/>
    <sheet name="Formulario F.3.2" sheetId="11" r:id="rId6"/>
    <sheet name="DATOS Y AJUSTES REGLA DE GASTO" sheetId="8" r:id="rId7"/>
    <sheet name="REGLA DE GASTO" sheetId="9" r:id="rId8"/>
    <sheet name="Formulario F.3.3" sheetId="15" r:id="rId9"/>
    <sheet name="NIVEL DEUDA" sheetId="22" r:id="rId10"/>
    <sheet name="Formulario F.3.4" sheetId="23" r:id="rId11"/>
  </sheets>
  <calcPr calcId="191029" iterateDelta="1E-4"/>
</workbook>
</file>

<file path=xl/calcChain.xml><?xml version="1.0" encoding="utf-8"?>
<calcChain xmlns="http://schemas.openxmlformats.org/spreadsheetml/2006/main">
  <c r="Q13" i="23" l="1"/>
  <c r="P13" i="23"/>
  <c r="O13" i="23"/>
  <c r="N13" i="23"/>
  <c r="M13" i="23"/>
  <c r="L13" i="23"/>
  <c r="K13" i="23"/>
  <c r="J13" i="23"/>
  <c r="I13" i="23"/>
  <c r="H13" i="23"/>
  <c r="G13" i="23"/>
  <c r="F13" i="23"/>
  <c r="E13" i="23"/>
  <c r="K30" i="22"/>
  <c r="G44" i="22" l="1"/>
  <c r="K32" i="22" s="1"/>
  <c r="G34" i="22"/>
  <c r="K29" i="22" s="1"/>
  <c r="G31" i="22"/>
  <c r="K28" i="22" s="1"/>
  <c r="G27" i="22"/>
  <c r="K27" i="22" s="1"/>
  <c r="G12" i="22"/>
  <c r="G24" i="22" s="1"/>
  <c r="G26" i="22" l="1"/>
  <c r="G40" i="22" s="1"/>
  <c r="R13" i="23"/>
  <c r="R23" i="23" s="1"/>
  <c r="K26" i="22"/>
  <c r="C21" i="7"/>
  <c r="G45" i="22" l="1"/>
  <c r="K33" i="22" s="1"/>
  <c r="K31" i="22"/>
  <c r="D33" i="8"/>
  <c r="E13" i="9" l="1"/>
  <c r="C12" i="7"/>
  <c r="C20" i="7" l="1"/>
  <c r="C16" i="1"/>
  <c r="C15" i="1"/>
  <c r="C14" i="1"/>
  <c r="H29" i="1"/>
  <c r="L16" i="4"/>
  <c r="D16" i="8"/>
  <c r="D31" i="8" l="1"/>
  <c r="E29" i="9" s="1"/>
  <c r="E30" i="9"/>
  <c r="E28" i="9"/>
  <c r="E16" i="9"/>
  <c r="E17" i="9"/>
  <c r="E18" i="9"/>
  <c r="E19" i="9"/>
  <c r="E20" i="9"/>
  <c r="E21" i="9"/>
  <c r="E22" i="9"/>
  <c r="E23" i="9"/>
  <c r="E24" i="9"/>
  <c r="E25" i="9"/>
  <c r="E26" i="9"/>
  <c r="E15" i="9"/>
  <c r="E40" i="9"/>
  <c r="E14" i="15" s="1"/>
  <c r="E19" i="15" s="1"/>
  <c r="E33" i="9"/>
  <c r="E34" i="9"/>
  <c r="E35" i="9"/>
  <c r="E36" i="9"/>
  <c r="E32" i="9"/>
  <c r="E31" i="9"/>
  <c r="F44" i="9"/>
  <c r="E14" i="9" l="1"/>
  <c r="D40" i="8"/>
  <c r="D44" i="8" l="1"/>
  <c r="E42" i="9" s="1"/>
  <c r="E38" i="9"/>
  <c r="C39" i="7"/>
  <c r="C19" i="7" l="1"/>
  <c r="N24" i="1"/>
  <c r="C41" i="7" s="1"/>
  <c r="N22" i="1"/>
  <c r="O14" i="1"/>
  <c r="C22" i="7" s="1"/>
  <c r="F16" i="1"/>
  <c r="F15" i="1"/>
  <c r="G15" i="1" s="1"/>
  <c r="F14" i="1"/>
  <c r="G14" i="1" s="1"/>
  <c r="K24" i="8"/>
  <c r="F31" i="9" s="1"/>
  <c r="C33" i="7" l="1"/>
  <c r="F20" i="9"/>
  <c r="F28" i="9"/>
  <c r="C16" i="7"/>
  <c r="G16" i="1"/>
  <c r="C18" i="7" s="1"/>
  <c r="C17" i="7"/>
  <c r="C42" i="7" l="1"/>
  <c r="F45" i="9"/>
  <c r="F33" i="9"/>
  <c r="F34" i="9"/>
  <c r="F35" i="9"/>
  <c r="F36" i="9"/>
  <c r="F32" i="9"/>
  <c r="F13" i="9"/>
  <c r="H20" i="4"/>
  <c r="C13" i="7"/>
  <c r="D13" i="11" s="1"/>
  <c r="C13" i="11"/>
  <c r="H32" i="4"/>
  <c r="F43" i="9" l="1"/>
  <c r="G14" i="15" s="1"/>
  <c r="G19" i="15" s="1"/>
  <c r="C14" i="7"/>
  <c r="C44" i="7" s="1"/>
  <c r="B44" i="7" l="1"/>
  <c r="D14" i="15"/>
  <c r="D19" i="15" s="1"/>
  <c r="F14" i="9" l="1"/>
  <c r="F29" i="9" s="1"/>
  <c r="F38" i="9" s="1"/>
  <c r="F42" i="9" s="1"/>
  <c r="E13" i="11" l="1"/>
  <c r="G13" i="11" s="1"/>
  <c r="G30" i="11" s="1"/>
  <c r="F46" i="9" l="1"/>
  <c r="K22" i="15" s="1"/>
  <c r="K14" i="15"/>
  <c r="K19" i="15" s="1"/>
  <c r="G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K9" authorId="0" shapeId="0" xr:uid="{00000000-0006-0000-0100-000001000000}">
      <text>
        <r>
          <rPr>
            <sz val="10"/>
            <color indexed="81"/>
            <rFont val="Calibri"/>
            <family val="2"/>
            <scheme val="minor"/>
          </rPr>
          <t>PARA EL CALCULO DE LA REGLA DE GASTO. Del Capítulo 3 de gastos financieros únicamente se agregarán los gastos de emisión, formalización, modificación y cancelación de préstamos, deudas y otras operaciones financieras, así como los gastos por ejecución de avales. Subconceptos (301, 311, 321, 331 y 357)</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R14" authorId="0" shapeId="0" xr:uid="{00000000-0006-0000-0A00-000001000000}">
      <text>
        <r>
          <rPr>
            <sz val="9"/>
            <color indexed="81"/>
            <rFont val="Tahoma"/>
            <family val="2"/>
          </rPr>
          <t xml:space="preserve">
Para otras entidades, introducirlos datos manualmente
</t>
        </r>
      </text>
    </comment>
    <comment ref="R23" authorId="0" shapeId="0" xr:uid="{00000000-0006-0000-0A00-000002000000}">
      <text>
        <r>
          <rPr>
            <sz val="9"/>
            <color indexed="81"/>
            <rFont val="Tahoma"/>
            <family val="2"/>
          </rPr>
          <t xml:space="preserve">Si existen entes dependientes introducir manualmente el calculo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K8" authorId="0" shapeId="0" xr:uid="{00000000-0006-0000-0200-000001000000}">
      <text>
        <r>
          <rPr>
            <sz val="10"/>
            <color indexed="81"/>
            <rFont val="Calibri"/>
            <family val="2"/>
            <scheme val="minor"/>
          </rPr>
          <t xml:space="preserve">En la siguiente  pestaña " Estabilidad presupuestaria" los ajustes en gastos  se recogen automáticamente con signo contrario al que se muestra aquí. (el usuario no tiene que hacer nada a este respecto).
Ello es así porque los ajustes en gastos sin son positivos (más gasto) disminuyen la capacidad de financiación. Si son negativos( menos gastos) aumentan la capacidad de financiación. </t>
        </r>
      </text>
    </comment>
    <comment ref="G24" authorId="0" shapeId="0" xr:uid="{00000000-0006-0000-0200-000002000000}">
      <text>
        <r>
          <rPr>
            <sz val="9"/>
            <color indexed="81"/>
            <rFont val="Calibri"/>
            <family val="2"/>
            <scheme val="minor"/>
          </rPr>
          <t xml:space="preserve">
En esta celda :Introducir el importe precedido de signo negativo</t>
        </r>
      </text>
    </comment>
    <comment ref="N24" authorId="0" shapeId="0" xr:uid="{00000000-0006-0000-0200-000003000000}">
      <text>
        <r>
          <rPr>
            <sz val="9"/>
            <color indexed="81"/>
            <rFont val="Tahoma"/>
            <family val="2"/>
          </rPr>
          <t xml:space="preserve">De la cuenta 555, sólo se deben recoger los pagos que no se han reflejado en la cuenta 413.
Este ajuste, aparecera reflejado en la casilla "Otros" en Estabilidad Presupuestaria y Regla de gasto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I6" authorId="0" shapeId="0" xr:uid="{00000000-0006-0000-0300-000001000000}">
      <text>
        <r>
          <rPr>
            <sz val="9"/>
            <color indexed="10"/>
            <rFont val="Tahoma"/>
            <family val="2"/>
          </rPr>
          <t>La aplicación asiganará automaticamente un NO a la pregunta, al haberse suspendido las reglas fiscales. El resto de variables no se podrán cumplimentar.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C15" authorId="0" shapeId="0" xr:uid="{00000000-0006-0000-0400-000001000000}">
      <text>
        <r>
          <rPr>
            <sz val="10"/>
            <color indexed="81"/>
            <rFont val="Calibri"/>
            <family val="2"/>
            <scheme val="minor"/>
          </rPr>
          <t xml:space="preserve">Los ajustes que figuran en color azul son los más utilizados y se obtienen automaticamente de los datos introduciods en la pestaña Ajustes Estabilidad.
</t>
        </r>
        <r>
          <rPr>
            <sz val="10"/>
            <color indexed="10"/>
            <rFont val="Calibri"/>
            <family val="2"/>
            <scheme val="minor"/>
          </rPr>
          <t>Si se realizan otros Ajustes: incluir el importe en la celda correspondiente, (si el ajuste fuese negativo: debe ir precedido de signo negativo)</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F13" authorId="0" shapeId="0" xr:uid="{00000000-0006-0000-0500-000001000000}">
      <text>
        <r>
          <rPr>
            <sz val="10"/>
            <color indexed="81"/>
            <rFont val="Calibri"/>
            <family val="2"/>
            <scheme val="minor"/>
          </rPr>
          <t xml:space="preserve">Para entidades con entes dependientes.
Introducir manualmente ajuste (+/-) 
</t>
        </r>
      </text>
    </comment>
    <comment ref="G14" authorId="0" shapeId="0" xr:uid="{00000000-0006-0000-0500-000002000000}">
      <text>
        <r>
          <rPr>
            <sz val="10"/>
            <color indexed="81"/>
            <rFont val="Calibri"/>
            <family val="2"/>
            <scheme val="minor"/>
          </rPr>
          <t>Para otras entidades, identificar la Entidad e introducir en la línea  datos  manualmente</t>
        </r>
      </text>
    </comment>
    <comment ref="G30" authorId="0" shapeId="0" xr:uid="{00000000-0006-0000-0500-000003000000}">
      <text>
        <r>
          <rPr>
            <sz val="10"/>
            <color indexed="81"/>
            <rFont val="Calibri"/>
            <family val="2"/>
            <scheme val="minor"/>
          </rPr>
          <t>Si existen entes dependientes introducir manualmente el calculo</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D14" authorId="0" shapeId="0" xr:uid="{00000000-0006-0000-0600-000001000000}">
      <text>
        <r>
          <rPr>
            <b/>
            <sz val="10"/>
            <color indexed="10"/>
            <rFont val="Calibri"/>
            <family val="2"/>
            <scheme val="minor"/>
          </rPr>
          <t>IMPORTANTE:</t>
        </r>
        <r>
          <rPr>
            <sz val="10"/>
            <color indexed="10"/>
            <rFont val="Calibri"/>
            <family val="2"/>
            <scheme val="minor"/>
          </rPr>
          <t xml:space="preserve"> Los datos se introduciran por el usuario corresponden a la Liquidacion de 2022 y  deben coincidir con los remitidos al MINHAFP a traves de la OVEELL.  Es conveniente consultar los datos remitidos al MINHAFP para el calculo de la regla de gasto 2022.</t>
        </r>
        <r>
          <rPr>
            <sz val="10"/>
            <color indexed="81"/>
            <rFont val="Calibri"/>
            <family val="2"/>
            <scheme val="minor"/>
          </rPr>
          <t xml:space="preserve">
</t>
        </r>
        <r>
          <rPr>
            <sz val="9"/>
            <color indexed="81"/>
            <rFont val="Tahoma"/>
            <family val="2"/>
          </rPr>
          <t xml:space="preserve">
</t>
        </r>
      </text>
    </comment>
    <comment ref="D17" authorId="0" shapeId="0" xr:uid="{00000000-0006-0000-0600-000002000000}">
      <text>
        <r>
          <rPr>
            <sz val="9"/>
            <color indexed="81"/>
            <rFont val="Calibri"/>
            <family val="2"/>
            <scheme val="minor"/>
          </rPr>
          <t>Introducir los Ajustes SEC en la celda correspondiente .  Si es negativo debe ir precedido de signo negativo</t>
        </r>
      </text>
    </comment>
    <comment ref="K25" authorId="0" shapeId="0" xr:uid="{00000000-0006-0000-0600-000003000000}">
      <text>
        <r>
          <rPr>
            <sz val="10"/>
            <color indexed="81"/>
            <rFont val="Calibri"/>
            <family val="2"/>
            <scheme val="minor"/>
          </rPr>
          <t>En estas celdas: Introducir los importes precedidos de signo negativo</t>
        </r>
        <r>
          <rPr>
            <sz val="9"/>
            <color indexed="81"/>
            <rFont val="Tahoma"/>
            <family val="2"/>
          </rPr>
          <t xml:space="preserve">
</t>
        </r>
      </text>
    </comment>
    <comment ref="I32" authorId="0" shapeId="0" xr:uid="{00000000-0006-0000-0600-000004000000}">
      <text>
        <r>
          <rPr>
            <sz val="9"/>
            <color indexed="81"/>
            <rFont val="Tahoma"/>
            <charset val="1"/>
          </rPr>
          <t xml:space="preserve"> En 2023 </t>
        </r>
        <r>
          <rPr>
            <sz val="9"/>
            <color indexed="10"/>
            <rFont val="Tahoma"/>
            <family val="2"/>
          </rPr>
          <t xml:space="preserve">no se ha prorrogado </t>
        </r>
        <r>
          <rPr>
            <sz val="9"/>
            <color indexed="81"/>
            <rFont val="Tahoma"/>
            <charset val="1"/>
          </rPr>
          <t>el destino del superavit en  inversiones financieramente sostenibles
No se podrán reconocer obligaciones en gastos de inversión financieramente sostenibles en el 2023 con
cargo al superávit del 2020, 2021 y 2022.</t>
        </r>
      </text>
    </comment>
    <comment ref="D34" authorId="0" shapeId="0" xr:uid="{00000000-0006-0000-0600-000005000000}">
      <text>
        <r>
          <rPr>
            <sz val="9"/>
            <color indexed="81"/>
            <rFont val="Calibri"/>
            <family val="2"/>
            <scheme val="minor"/>
          </rPr>
          <t>En estas celdas: Introducir el importe por gasto financiado con fondos finalistas  en la celda correspondiente, precedido de signo negativo</t>
        </r>
      </text>
    </comment>
    <comment ref="L40" authorId="0" shapeId="0" xr:uid="{00000000-0006-0000-0600-000006000000}">
      <text>
        <r>
          <rPr>
            <u/>
            <sz val="10"/>
            <color indexed="81"/>
            <rFont val="Calibri"/>
            <family val="2"/>
            <scheme val="minor"/>
          </rPr>
          <t>Detalle disminusione</t>
        </r>
        <r>
          <rPr>
            <sz val="10"/>
            <color indexed="81"/>
            <rFont val="Calibri"/>
            <family val="2"/>
            <scheme val="minor"/>
          </rPr>
          <t>s: En esta celda :Introducir el importe precedido de signo negativo</t>
        </r>
        <r>
          <rPr>
            <sz val="9"/>
            <color indexed="81"/>
            <rFont val="Tahoma"/>
            <family val="2"/>
          </rPr>
          <t xml:space="preserve">
</t>
        </r>
      </text>
    </comment>
    <comment ref="D42" authorId="0" shapeId="0" xr:uid="{00000000-0006-0000-0600-000007000000}">
      <text>
        <r>
          <rPr>
            <sz val="9"/>
            <color indexed="81"/>
            <rFont val="Calibri"/>
            <family val="2"/>
            <scheme val="minor"/>
          </rPr>
          <t xml:space="preserve">
En esta celda :Introducir el importe precedido de signo negativo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Alejandro</author>
    <author>p_almodovar</author>
  </authors>
  <commentList>
    <comment ref="F15" authorId="0" shapeId="0" xr:uid="{00000000-0006-0000-0700-000001000000}">
      <text>
        <r>
          <rPr>
            <b/>
            <sz val="9"/>
            <color indexed="81"/>
            <rFont val="Calibri"/>
            <family val="2"/>
            <scheme val="minor"/>
          </rPr>
          <t xml:space="preserve">Si se realizan otros Ajustes </t>
        </r>
        <r>
          <rPr>
            <sz val="9"/>
            <color indexed="81"/>
            <rFont val="Calibri"/>
            <family val="2"/>
            <scheme val="minor"/>
          </rPr>
          <t>en Liquidación 2023
 , distintos a los realizados en este modelo, incluir el importe en la celda correspondiente, (si el ajuste fuese negativo: debe ir precedido de signo negativo)</t>
        </r>
        <r>
          <rPr>
            <sz val="9"/>
            <color indexed="81"/>
            <rFont val="Tahoma"/>
            <family val="2"/>
          </rPr>
          <t xml:space="preserve">
</t>
        </r>
      </text>
    </comment>
    <comment ref="F30" authorId="0" shapeId="0" xr:uid="{00000000-0006-0000-0700-000002000000}">
      <text>
        <r>
          <rPr>
            <b/>
            <sz val="9"/>
            <color indexed="81"/>
            <rFont val="Calibri"/>
            <family val="2"/>
            <scheme val="minor"/>
          </rPr>
          <t>Si existen entes dependientes</t>
        </r>
        <r>
          <rPr>
            <sz val="9"/>
            <color indexed="81"/>
            <rFont val="Calibri"/>
            <family val="2"/>
            <scheme val="minor"/>
          </rPr>
          <t>: introducir manualmente en liquidación 2023 precedido de signo negativo</t>
        </r>
      </text>
    </comment>
    <comment ref="F40" authorId="1" shapeId="0" xr:uid="{515B2F58-C0B6-4E50-8908-E6069DB800E0}">
      <text>
        <r>
          <rPr>
            <sz val="9"/>
            <color indexed="81"/>
            <rFont val="Tahoma"/>
            <family val="2"/>
          </rPr>
          <t xml:space="preserve"> En 2023 no se ha prorrogado el destino del superavit en  inversiones financieramente sostenibles
No se podrán reconocer obligaciones en gastos de inversión financieramente sostenibles en el 2023 con
cargo al superávit del 2020, 2021 y 2022.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Alejandro</author>
    <author>p_almodovar</author>
  </authors>
  <commentList>
    <comment ref="F10" authorId="0" shapeId="0" xr:uid="{00000000-0006-0000-0800-000001000000}">
      <text>
        <r>
          <rPr>
            <sz val="9"/>
            <color indexed="81"/>
            <rFont val="Tahoma"/>
            <family val="2"/>
          </rPr>
          <t xml:space="preserve"> En este Formulario: Si existen entes dependientes,introduciir los datos, y realizar los cálculos manualmente
</t>
        </r>
      </text>
    </comment>
    <comment ref="H13" authorId="1" shapeId="0" xr:uid="{716C8173-B4E4-4056-9A69-062D0903DBB2}">
      <text>
        <r>
          <rPr>
            <sz val="9"/>
            <color indexed="81"/>
            <rFont val="Tahoma"/>
            <family val="2"/>
          </rPr>
          <t xml:space="preserve">
 En 2023 no se ha prorrogado el destino del superavit en  inversiones financieramente sostenibles
No se podrán reconocer obligaciones en gastos de inversión financieramente sostenibles en el 2023 con
cargo al superávit del 2020, 2021 y 2022.</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Alejandro</author>
  </authors>
  <commentList>
    <comment ref="G15" authorId="0" shapeId="0" xr:uid="{00000000-0006-0000-0900-000001000000}">
      <text>
        <r>
          <rPr>
            <sz val="10"/>
            <color indexed="81"/>
            <rFont val="Calibri"/>
            <family val="2"/>
            <scheme val="minor"/>
          </rPr>
          <t xml:space="preserve"> (1) Se incluirán los préstamos con el Fondo de Financiación a Entidades Locales, que incluye el Fondo de Impulso Económico, el Fondo de Ordenación y el Fondo en liquidación para la financiación de los Pagos a Proveedores de EELL, así como la deuda  que, en su caso, se cancele mediante retenciones de la participacion en los tributos del Estado (PTE).</t>
        </r>
      </text>
    </comment>
    <comment ref="H26" authorId="0" shapeId="0" xr:uid="{00000000-0006-0000-0900-000002000000}">
      <text>
        <r>
          <rPr>
            <b/>
            <sz val="12"/>
            <color indexed="10"/>
            <rFont val="Tahoma"/>
            <family val="2"/>
          </rPr>
          <t>Nota:</t>
        </r>
        <r>
          <rPr>
            <sz val="9"/>
            <color indexed="81"/>
            <rFont val="Tahoma"/>
            <family val="2"/>
          </rPr>
          <t xml:space="preserve"> En la siguiente tabla se recoge un </t>
        </r>
        <r>
          <rPr>
            <b/>
            <sz val="9"/>
            <color indexed="10"/>
            <rFont val="Tahoma"/>
            <family val="2"/>
          </rPr>
          <t>RESUMEN DEL NIVEL DE DEUDA</t>
        </r>
        <r>
          <rPr>
            <sz val="9"/>
            <color indexed="81"/>
            <rFont val="Tahoma"/>
            <family val="2"/>
          </rPr>
          <t xml:space="preserve"> . Los datos se obtienen automaticamente de los datos que se hayan introducido en la tabla de la izquierda
</t>
        </r>
      </text>
    </comment>
    <comment ref="G43" authorId="0" shapeId="0" xr:uid="{00000000-0006-0000-0900-000003000000}">
      <text>
        <r>
          <rPr>
            <sz val="10"/>
            <color indexed="81"/>
            <rFont val="Calibri"/>
            <family val="2"/>
            <scheme val="minor"/>
          </rPr>
          <t>En esta celda: Introducir los importes precedidos de signo negativo</t>
        </r>
        <r>
          <rPr>
            <sz val="9"/>
            <color indexed="81"/>
            <rFont val="Tahoma"/>
            <family val="2"/>
          </rPr>
          <t xml:space="preserve">
</t>
        </r>
      </text>
    </comment>
  </commentList>
</comments>
</file>

<file path=xl/sharedStrings.xml><?xml version="1.0" encoding="utf-8"?>
<sst xmlns="http://schemas.openxmlformats.org/spreadsheetml/2006/main" count="407" uniqueCount="340">
  <si>
    <t>Ajuste</t>
  </si>
  <si>
    <t>AJUSTE POR GASTOS PENDIENTES DE APLICAR A PRESUPUESTO</t>
  </si>
  <si>
    <t>Cuenta 555 (Pagos pendientes de aplicación)</t>
  </si>
  <si>
    <t>AJUSTE RECAUDACIÓN INGRESOS CAPITULOS  1 a 3</t>
  </si>
  <si>
    <t xml:space="preserve">AJUSTE POR LA DEVOLUCIÓN LIQUIDACION NEGATIVA PIE </t>
  </si>
  <si>
    <t>INGRESOS</t>
  </si>
  <si>
    <t xml:space="preserve">Impuestos directos  </t>
  </si>
  <si>
    <t xml:space="preserve">Impuestos indirectos </t>
  </si>
  <si>
    <t xml:space="preserve">Tasas y otros ingresos </t>
  </si>
  <si>
    <t xml:space="preserve">Transferencias corrientes </t>
  </si>
  <si>
    <t xml:space="preserve">Ingresos patrimoniales </t>
  </si>
  <si>
    <t xml:space="preserve">Enajenación de inversiones reales </t>
  </si>
  <si>
    <t xml:space="preserve">Transferencias de capital </t>
  </si>
  <si>
    <t xml:space="preserve">Activos financieros </t>
  </si>
  <si>
    <t xml:space="preserve">Pasivos financieros </t>
  </si>
  <si>
    <t xml:space="preserve">Total Ingresos </t>
  </si>
  <si>
    <t>GASTOS</t>
  </si>
  <si>
    <t xml:space="preserve">Gastos de personal  </t>
  </si>
  <si>
    <t xml:space="preserve">Gastos en bienes corrientes y servicios </t>
  </si>
  <si>
    <t xml:space="preserve">Gastos financieros </t>
  </si>
  <si>
    <t>Fondo de contingencia y Otros imprevistos</t>
  </si>
  <si>
    <t xml:space="preserve">Inversiones reales </t>
  </si>
  <si>
    <t xml:space="preserve">Total Gastos </t>
  </si>
  <si>
    <t>Cap.</t>
  </si>
  <si>
    <t>1º</t>
  </si>
  <si>
    <t>PESTAÑA</t>
  </si>
  <si>
    <t>CUMPLIMENTAR</t>
  </si>
  <si>
    <t>2º</t>
  </si>
  <si>
    <t>AJUSTES ESTABILIDAD</t>
  </si>
  <si>
    <t>PROCEDER POR EL SIGUIENTE ORDEN</t>
  </si>
  <si>
    <t xml:space="preserve">AJUSTES </t>
  </si>
  <si>
    <t>Intereses</t>
  </si>
  <si>
    <t>Diferencias de cambio</t>
  </si>
  <si>
    <t>(+/-) Ajuste por grado de ejecución del gasto</t>
  </si>
  <si>
    <t>Ingresos por Ventas de Acciones (privatizaciones)</t>
  </si>
  <si>
    <t>Operaciones de permuta financiera (SWAPS)</t>
  </si>
  <si>
    <t>Aportaciones de Capital</t>
  </si>
  <si>
    <t>Adquisiciones con pago aplazado</t>
  </si>
  <si>
    <t>Arrendamiento financiero</t>
  </si>
  <si>
    <t>Prestamos</t>
  </si>
  <si>
    <t>Otros (1)</t>
  </si>
  <si>
    <t>(+) Ajuste por liquidación PTE - 2008</t>
  </si>
  <si>
    <t>(+) Ajuste por liquidación PTE - 2009</t>
  </si>
  <si>
    <t>Dividendos y Participación en beneficios</t>
  </si>
  <si>
    <t>Operaciones de reintegro y ejecución de avales</t>
  </si>
  <si>
    <t>Asunción y cancelación de deudas</t>
  </si>
  <si>
    <t>Contratos de asociación publico privada (APP's)</t>
  </si>
  <si>
    <t>Devoluciones de ingresos pendientes de aplicar a presupuesto</t>
  </si>
  <si>
    <t>Consolidación de transferencia con otras Administraciones Publicas</t>
  </si>
  <si>
    <t>Inversiones realizadas por Cuenta Corporación Local (2)</t>
  </si>
  <si>
    <t>Ingresos obtenidos del presupuesto de la Unión Europea</t>
  </si>
  <si>
    <t>Inversiones realizadas por cuenta de otra Administración Publica (3)</t>
  </si>
  <si>
    <t>Ajuste por recaudación ingresos Capítulo 1</t>
  </si>
  <si>
    <t>Ajuste por recaudación ingresos Capítulo 2</t>
  </si>
  <si>
    <t>Ajuste por recaudación ingresos Capítulo 3</t>
  </si>
  <si>
    <t>3º</t>
  </si>
  <si>
    <t>ESTABILIDAD PRESUPUESSTARIA</t>
  </si>
  <si>
    <t>Concepto</t>
  </si>
  <si>
    <t>Ajustes calculo empleos no financieros según el SEC</t>
  </si>
  <si>
    <t>(-) Enajenación de terrenos y demás inversiones reales.</t>
  </si>
  <si>
    <t>(+/-) Ejecución de Avales.</t>
  </si>
  <si>
    <t xml:space="preserve">(+) Aportaciones de capital. </t>
  </si>
  <si>
    <t>(+/-) Asunción y cancelación de deudas.</t>
  </si>
  <si>
    <t>(+/-) Gastos realizados en el ejercicio pendientes de aplicar al presupuesto.</t>
  </si>
  <si>
    <t xml:space="preserve">(+/-) Pagos a socios privados realizados en el marco de las Asociaciones público privadas. </t>
  </si>
  <si>
    <t>(+/-) Adquisiciones con pago aplazado.</t>
  </si>
  <si>
    <t>(+/-) Arrendamiento financiero.</t>
  </si>
  <si>
    <t>(+) Préstamos.</t>
  </si>
  <si>
    <t>(-) Gasto financiado con fondos finalistas procedentes de la Unión Europea o de otras Administraciones públicas</t>
  </si>
  <si>
    <t>(-)Estado</t>
  </si>
  <si>
    <t>(-)Diputaciones</t>
  </si>
  <si>
    <t>(-)Otras Administraciones Publicas</t>
  </si>
  <si>
    <t xml:space="preserve">Total de Gasto computable del ejercicio </t>
  </si>
  <si>
    <t>(+)Detalle de incrementos:</t>
  </si>
  <si>
    <t>(-) Detalle de disminuciones:</t>
  </si>
  <si>
    <t>No procede en liquidación</t>
  </si>
  <si>
    <t>Empleos no financieros (Cap. 1 a 7) términos SEC excepto intereses de la deuda</t>
  </si>
  <si>
    <t>(-)Unión Europea</t>
  </si>
  <si>
    <t>(-)Comunidad Autónoma</t>
  </si>
  <si>
    <t xml:space="preserve">(-) Inversiones Financieramente sostenibles(IFS)                </t>
  </si>
  <si>
    <t>CONCEPTO</t>
  </si>
  <si>
    <t>Total</t>
  </si>
  <si>
    <t>AJUSTE POR INTERESES (Cap. 3 )</t>
  </si>
  <si>
    <t>2) Ajuste por inversiones realizadas por una entidad no integrada en la Corporación Local para la entidad local</t>
  </si>
  <si>
    <t>3) Ajuste por inversiones realizadas por la entidad para una entidad no perteneciente a la Corporación Local.</t>
  </si>
  <si>
    <t xml:space="preserve">(1) Si se incluye este ajuste, en "Observaciones", se hará una breve explicación del contenido de este ajuste. </t>
  </si>
  <si>
    <t>Estabilidad Presupuestaria</t>
  </si>
  <si>
    <t>Capac/Nec. Financ. Entidad</t>
  </si>
  <si>
    <t>Entidad</t>
  </si>
  <si>
    <t>Ajustes propia Entidad</t>
  </si>
  <si>
    <t>Ajustes por operaciones internas</t>
  </si>
  <si>
    <t>Entes con contabilidad empresarial</t>
  </si>
  <si>
    <t>Capacidad/ Necesidad Financiación de la Corporación Local</t>
  </si>
  <si>
    <t>(1)</t>
  </si>
  <si>
    <r>
      <t>Ingreso No financiero</t>
    </r>
    <r>
      <rPr>
        <b/>
        <vertAlign val="superscript"/>
        <sz val="10"/>
        <color indexed="8"/>
        <rFont val="Calibri"/>
        <family val="2"/>
        <charset val="1"/>
      </rPr>
      <t>1</t>
    </r>
  </si>
  <si>
    <r>
      <t>Gasto No financiero</t>
    </r>
    <r>
      <rPr>
        <b/>
        <vertAlign val="superscript"/>
        <sz val="10"/>
        <color indexed="8"/>
        <rFont val="Calibri"/>
        <family val="2"/>
        <charset val="1"/>
      </rPr>
      <t>1</t>
    </r>
  </si>
  <si>
    <r>
      <t>Ajuste  S.Europeo Cuentas</t>
    </r>
    <r>
      <rPr>
        <b/>
        <vertAlign val="superscript"/>
        <sz val="10"/>
        <color indexed="8"/>
        <rFont val="Calibri"/>
        <family val="2"/>
        <charset val="1"/>
      </rPr>
      <t>2</t>
    </r>
  </si>
  <si>
    <t>Se mostrará cumplimentado el Formulario F.3.2</t>
  </si>
  <si>
    <t>Ayuntamiento de______</t>
  </si>
  <si>
    <t>Entidad presupuesto limitativo</t>
  </si>
  <si>
    <t>Cumplimentar datos sombreados en azul</t>
  </si>
  <si>
    <t>7º</t>
  </si>
  <si>
    <t>8º</t>
  </si>
  <si>
    <t>REGLA DE GASTO</t>
  </si>
  <si>
    <t>FORMULARIO F.3.2.</t>
  </si>
  <si>
    <t>NIVEL DEUDA</t>
  </si>
  <si>
    <t>Ejercicios cerrados</t>
  </si>
  <si>
    <t>AJUSTE POR DEVOLUCION DE INGRESOS PENDIENTES DE APLICAR A PRESUPUESTO.</t>
  </si>
  <si>
    <t xml:space="preserve">Ajuste </t>
  </si>
  <si>
    <r>
      <t xml:space="preserve">Este modelo esta diseñado para el supuesto de que la </t>
    </r>
    <r>
      <rPr>
        <b/>
        <u/>
        <sz val="10"/>
        <color rgb="FFFF0000"/>
        <rFont val="Calibri"/>
        <family val="2"/>
        <scheme val="minor"/>
      </rPr>
      <t>Entidad es única</t>
    </r>
    <r>
      <rPr>
        <b/>
        <sz val="10"/>
        <color rgb="FFFF0000"/>
        <rFont val="Calibri"/>
        <family val="2"/>
        <scheme val="minor"/>
      </rPr>
      <t xml:space="preserve"> (sin entidades dependientes).                                                                                                                                                </t>
    </r>
    <r>
      <rPr>
        <b/>
        <u/>
        <sz val="10"/>
        <color rgb="FFFF0000"/>
        <rFont val="Calibri"/>
        <family val="2"/>
        <scheme val="minor"/>
      </rPr>
      <t>Si existen entes dependientes</t>
    </r>
    <r>
      <rPr>
        <b/>
        <sz val="10"/>
        <color rgb="FFFF0000"/>
        <rFont val="Calibri"/>
        <family val="2"/>
        <scheme val="minor"/>
      </rPr>
      <t xml:space="preserve">  consultar notas incluidas en el modelo de informe</t>
    </r>
  </si>
  <si>
    <r>
      <rPr>
        <b/>
        <sz val="10"/>
        <color rgb="FFFF0000"/>
        <rFont val="Calibri"/>
        <family val="2"/>
        <scheme val="minor"/>
      </rPr>
      <t>GASTOS DEL CAP.3</t>
    </r>
    <r>
      <rPr>
        <sz val="10"/>
        <color theme="1"/>
        <rFont val="Calibri"/>
        <family val="2"/>
        <scheme val="minor"/>
      </rPr>
      <t xml:space="preserve"> a incluir en el cálculo de la Regla de Gasto</t>
    </r>
  </si>
  <si>
    <t>F.3.2.- Informe actualizado Evaluación. Resultado Estabilidad Presupuestaria Grupo Administración Publica</t>
  </si>
  <si>
    <t>(en el caso de que la Entidad este sometida a Contabilidad Empresarial el Ingreso y Gasto no Financiero ya es directamente el computable a efectos del Sistema Europeo de
Cuentas) - no aplican ajustes</t>
  </si>
  <si>
    <t>Observaciones y/o consideraciones al Cumplimiento/Incumplimiento del Objetivo de Estabilidad Presupuestaria del Grupo de Entidades que están dentro del Sector
Administraciones Publicas de la Corporación Local :</t>
  </si>
  <si>
    <r>
      <rPr>
        <b/>
        <sz val="10"/>
        <color rgb="FFFF0000"/>
        <rFont val="Calibri"/>
        <family val="2"/>
        <scheme val="minor"/>
      </rPr>
      <t>a)</t>
    </r>
    <r>
      <rPr>
        <sz val="10"/>
        <color theme="1"/>
        <rFont val="Calibri"/>
        <family val="2"/>
        <scheme val="minor"/>
      </rPr>
      <t xml:space="preserve"> Suma de los Derechos Reconocidos Capítulos  1 a 7 de Ingresos</t>
    </r>
  </si>
  <si>
    <r>
      <rPr>
        <b/>
        <sz val="10"/>
        <color rgb="FFFF0000"/>
        <rFont val="Calibri"/>
        <family val="2"/>
        <scheme val="minor"/>
      </rPr>
      <t>b)</t>
    </r>
    <r>
      <rPr>
        <sz val="10"/>
        <color theme="1"/>
        <rFont val="Calibri"/>
        <family val="2"/>
        <scheme val="minor"/>
      </rPr>
      <t xml:space="preserve"> Suma de las Obligaciones Reconocidas Capítulos  1 a 7 de Gastos</t>
    </r>
  </si>
  <si>
    <r>
      <rPr>
        <b/>
        <sz val="10"/>
        <color rgb="FFFF0000"/>
        <rFont val="Calibri"/>
        <family val="2"/>
        <scheme val="minor"/>
      </rPr>
      <t>c)</t>
    </r>
    <r>
      <rPr>
        <b/>
        <sz val="10"/>
        <color theme="1"/>
        <rFont val="Calibri"/>
        <family val="2"/>
        <scheme val="minor"/>
      </rPr>
      <t xml:space="preserve"> </t>
    </r>
    <r>
      <rPr>
        <sz val="10"/>
        <color theme="1"/>
        <rFont val="Calibri"/>
        <family val="2"/>
        <scheme val="minor"/>
      </rPr>
      <t>Total capacidad/necesidad de financiación antes de ajustes (a-b)</t>
    </r>
  </si>
  <si>
    <r>
      <rPr>
        <b/>
        <sz val="10"/>
        <color rgb="FFFF0000"/>
        <rFont val="Calibri"/>
        <family val="2"/>
        <scheme val="minor"/>
      </rPr>
      <t>d)</t>
    </r>
    <r>
      <rPr>
        <sz val="10"/>
        <color rgb="FFFF0000"/>
        <rFont val="Calibri"/>
        <family val="2"/>
        <scheme val="minor"/>
      </rPr>
      <t xml:space="preserve"> </t>
    </r>
    <r>
      <rPr>
        <sz val="10"/>
        <color theme="1"/>
        <rFont val="Calibri"/>
        <family val="2"/>
        <scheme val="minor"/>
      </rPr>
      <t>Total ajustes al Presupuesto</t>
    </r>
  </si>
  <si>
    <r>
      <t>En este modelo se recogen los datos incluidos en las pestañas anteriores para el supuesto de que la</t>
    </r>
    <r>
      <rPr>
        <b/>
        <u/>
        <sz val="10"/>
        <color rgb="FFFF0000"/>
        <rFont val="Calibri"/>
        <family val="2"/>
        <scheme val="minor"/>
      </rPr>
      <t xml:space="preserve"> Entidad es única </t>
    </r>
    <r>
      <rPr>
        <b/>
        <sz val="10"/>
        <color rgb="FFFF0000"/>
        <rFont val="Calibri"/>
        <family val="2"/>
        <scheme val="minor"/>
      </rPr>
      <t xml:space="preserve">(sin entidades dependientes)           </t>
    </r>
    <r>
      <rPr>
        <b/>
        <u/>
        <sz val="10"/>
        <color rgb="FFFF0000"/>
        <rFont val="Calibri"/>
        <family val="2"/>
        <scheme val="minor"/>
      </rPr>
      <t>Si existen entes dependientes</t>
    </r>
    <r>
      <rPr>
        <b/>
        <sz val="10"/>
        <color rgb="FFFF0000"/>
        <rFont val="Calibri"/>
        <family val="2"/>
        <scheme val="minor"/>
      </rPr>
      <t xml:space="preserve"> consultar notas incluidas en el modelo de informe</t>
    </r>
  </si>
  <si>
    <r>
      <t>En este modelo se recogen los datos incluidos en las pestañas anteriores para el supuesto de que</t>
    </r>
    <r>
      <rPr>
        <b/>
        <u/>
        <sz val="10"/>
        <color rgb="FFFF0000"/>
        <rFont val="Calibri"/>
        <family val="2"/>
        <scheme val="minor"/>
      </rPr>
      <t xml:space="preserve"> la Entidad es única</t>
    </r>
    <r>
      <rPr>
        <b/>
        <sz val="10"/>
        <color rgb="FFFF0000"/>
        <rFont val="Calibri"/>
        <family val="2"/>
        <scheme val="minor"/>
      </rPr>
      <t xml:space="preserve"> (sin entidades dependientes)                                                                                         Si la Entidad tiene entes dependientes, consultar notas incluidas en el modelo de informe</t>
    </r>
  </si>
  <si>
    <t xml:space="preserve">Total de Gasto computable del ejercicio, ajustado IFS </t>
  </si>
  <si>
    <t>Gasto máximo admisible Regla de Gasto</t>
  </si>
  <si>
    <t>F.3.3- Informe actualizado de cumplimiento de la Regla del Gasto.</t>
  </si>
  <si>
    <t>Total de Gasto Computable ejercicio</t>
  </si>
  <si>
    <t>Observaciones y/o consideraciones al Cumplimiento/Incumplimiento de la Regla del Gasto de la Corporación Local :</t>
  </si>
  <si>
    <t>Notas:</t>
  </si>
  <si>
    <r>
      <rPr>
        <sz val="10"/>
        <color rgb="FFFF0000"/>
        <rFont val="Calibri"/>
        <family val="2"/>
        <scheme val="minor"/>
      </rPr>
      <t>Se debe tener en cuenta que los datos  aparecen cumplimentados automáticamente porque se recogen de las pestañas anteriores y se parte de que la</t>
    </r>
    <r>
      <rPr>
        <u/>
        <sz val="10"/>
        <color rgb="FFFF0000"/>
        <rFont val="Calibri"/>
        <family val="2"/>
        <scheme val="minor"/>
      </rPr>
      <t xml:space="preserve"> Entidad es única</t>
    </r>
    <r>
      <rPr>
        <sz val="10"/>
        <color rgb="FFFF0000"/>
        <rFont val="Calibri"/>
        <family val="2"/>
        <scheme val="minor"/>
      </rPr>
      <t xml:space="preserve"> (sin entes dependientes).                                                                                        </t>
    </r>
    <r>
      <rPr>
        <u/>
        <sz val="10"/>
        <color rgb="FFFF0000"/>
        <rFont val="Calibri"/>
        <family val="2"/>
        <scheme val="minor"/>
      </rPr>
      <t>Si existen entes dependientes</t>
    </r>
    <r>
      <rPr>
        <sz val="10"/>
        <color rgb="FFFF0000"/>
        <rFont val="Calibri"/>
        <family val="2"/>
        <scheme val="minor"/>
      </rPr>
      <t xml:space="preserve"> consultar notas incluidas en el modelo de informe</t>
    </r>
  </si>
  <si>
    <t>FORMULARIO F.3.3</t>
  </si>
  <si>
    <t>Se mostrará cumplimentado el Formulario F.3.3</t>
  </si>
  <si>
    <t>Límite de la Regla Gasto 
(5)=(2)+(3)</t>
  </si>
  <si>
    <r>
      <t xml:space="preserve">Este ajuste se realizó con motivo de la evaluación de estabilidad presupuestaria. </t>
    </r>
    <r>
      <rPr>
        <u/>
        <sz val="11"/>
        <color rgb="FFFF0000"/>
        <rFont val="Calibri"/>
        <family val="2"/>
        <scheme val="minor"/>
      </rPr>
      <t xml:space="preserve">En la siguiente pestaña </t>
    </r>
    <r>
      <rPr>
        <sz val="11"/>
        <color rgb="FFFF0000"/>
        <rFont val="Calibri"/>
        <family val="2"/>
        <scheme val="minor"/>
      </rPr>
      <t xml:space="preserve">"Regla de gasto" este dato </t>
    </r>
    <r>
      <rPr>
        <u/>
        <sz val="11"/>
        <color rgb="FFFF0000"/>
        <rFont val="Calibri"/>
        <family val="2"/>
        <scheme val="minor"/>
      </rPr>
      <t>se captura automáticamente</t>
    </r>
    <r>
      <rPr>
        <sz val="11"/>
        <color rgb="FFFF0000"/>
        <rFont val="Calibri"/>
        <family val="2"/>
        <scheme val="minor"/>
      </rPr>
      <t>.</t>
    </r>
  </si>
  <si>
    <r>
      <rPr>
        <b/>
        <sz val="11"/>
        <rFont val="Calibri"/>
        <family val="2"/>
        <scheme val="minor"/>
      </rPr>
      <t>Suma de los Capítulos 1 a 7 de gastos</t>
    </r>
    <r>
      <rPr>
        <sz val="11"/>
        <rFont val="Calibri"/>
        <family val="2"/>
        <scheme val="minor"/>
      </rPr>
      <t xml:space="preserve"> (2)</t>
    </r>
  </si>
  <si>
    <r>
      <t>(-) Pagos por transferencias (y otras operaciones internas) a otras entidades que integran la Corporación Local</t>
    </r>
    <r>
      <rPr>
        <sz val="11"/>
        <color theme="1"/>
        <rFont val="Calibri"/>
        <family val="2"/>
        <scheme val="minor"/>
      </rPr>
      <t xml:space="preserve"> (3)</t>
    </r>
  </si>
  <si>
    <t>Otros (Especificar)(4)</t>
  </si>
  <si>
    <t>(+/-) Inversiones realizadas por cuenta de una Corporación Local (5)</t>
  </si>
  <si>
    <t>(6) Ajuste por inversiones realizadas a través de una encomienda por la corporación local, cuyo destinatario es una entidad no perteneciente a la Corporación Local.</t>
  </si>
  <si>
    <t xml:space="preserve">(-) Inversiones realizadas por la Corporación Local por cuenta de otra Administración Pública (6)                   </t>
  </si>
  <si>
    <t xml:space="preserve">(+/-) Inversiones realizadas por cuenta de una Corporación Local </t>
  </si>
  <si>
    <t xml:space="preserve">(-) Inversiones realizadas por la Corporación Local por cuenta de otra Administración Pública              </t>
  </si>
  <si>
    <t>Otros (Especificar)</t>
  </si>
  <si>
    <r>
      <t>(-) Pagos por transferencias (y otras operaciones internas) a otras entidades que integran la Corporación Local</t>
    </r>
    <r>
      <rPr>
        <sz val="11"/>
        <color theme="1"/>
        <rFont val="Calibri"/>
        <family val="2"/>
        <scheme val="minor"/>
      </rPr>
      <t xml:space="preserve"> </t>
    </r>
  </si>
  <si>
    <r>
      <rPr>
        <sz val="10"/>
        <color rgb="FF0033CC"/>
        <rFont val="Calibri"/>
        <family val="2"/>
        <scheme val="minor"/>
      </rPr>
      <t>Cuenta 418</t>
    </r>
    <r>
      <rPr>
        <sz val="10"/>
        <color theme="1"/>
        <rFont val="Calibri"/>
        <family val="2"/>
        <scheme val="minor"/>
      </rPr>
      <t xml:space="preserve"> (Acreedores por devoluciones de ingresos)</t>
    </r>
  </si>
  <si>
    <t>Capítulos</t>
  </si>
  <si>
    <t>Recaudación líquida</t>
  </si>
  <si>
    <t xml:space="preserve">Total Recaudación </t>
  </si>
  <si>
    <t>No procede en Liquidación</t>
  </si>
  <si>
    <t>(2) Del Capitulo 3 de gastos financieros únicamente se agregaran los gastos de emisión, formalización, modificación y cancelación de préstamos, deudas y otras operaciones financieras, así como los gastos por ejecución de avales. Subconceptos (301-311-321-331-357)</t>
  </si>
  <si>
    <t>(3) Ajuste a efectos de consolidación, hay que descontarlo en la entidad pagadora</t>
  </si>
  <si>
    <t>(4) Si se incluye este ajuste en "Observaciones" se hará una descripción del ajuste.</t>
  </si>
  <si>
    <t>(5) Ajuste por inversiones realizadas a través de una encomienda, por una entidad no integrada en la Corporación Local, para la Corporación Local.</t>
  </si>
  <si>
    <r>
      <rPr>
        <b/>
        <sz val="12"/>
        <color rgb="FFFF0000"/>
        <rFont val="Calibri"/>
        <family val="2"/>
        <scheme val="minor"/>
      </rPr>
      <t>MUY IMPORTANTE</t>
    </r>
    <r>
      <rPr>
        <sz val="12"/>
        <color theme="1"/>
        <rFont val="Calibri"/>
        <family val="2"/>
        <scheme val="minor"/>
      </rPr>
      <t xml:space="preserve">: Aunque no se incluyan datos en alguna celda </t>
    </r>
    <r>
      <rPr>
        <b/>
        <sz val="12"/>
        <color rgb="FFFF0000"/>
        <rFont val="Calibri"/>
        <family val="2"/>
        <scheme val="minor"/>
      </rPr>
      <t>NO eliminar celdas</t>
    </r>
    <r>
      <rPr>
        <sz val="12"/>
        <color theme="1"/>
        <rFont val="Calibri"/>
        <family val="2"/>
        <scheme val="minor"/>
      </rPr>
      <t xml:space="preserve"> ,pues de hacerlo los cálculos serán incorrectos</t>
    </r>
  </si>
  <si>
    <r>
      <t xml:space="preserve">Se debe tener en cuenta que los datos  aparecen cumplimentados automáticamente porque se recogen de las pestañas anteriores y </t>
    </r>
    <r>
      <rPr>
        <b/>
        <u/>
        <sz val="10"/>
        <color rgb="FFFF0000"/>
        <rFont val="Calibri"/>
        <family val="2"/>
        <scheme val="minor"/>
      </rPr>
      <t>se parte de que la Entidad es única</t>
    </r>
    <r>
      <rPr>
        <u/>
        <sz val="10"/>
        <color rgb="FFFF0000"/>
        <rFont val="Calibri"/>
        <family val="2"/>
        <scheme val="minor"/>
      </rPr>
      <t xml:space="preserve"> </t>
    </r>
    <r>
      <rPr>
        <sz val="10"/>
        <color rgb="FFFF0000"/>
        <rFont val="Calibri"/>
        <family val="2"/>
        <scheme val="minor"/>
      </rPr>
      <t xml:space="preserve">(sin entes dependientes).                                                                                    </t>
    </r>
    <r>
      <rPr>
        <u/>
        <sz val="10"/>
        <color rgb="FFFF0000"/>
        <rFont val="Calibri"/>
        <family val="2"/>
        <scheme val="minor"/>
      </rPr>
      <t xml:space="preserve"> Si existen entes dependientes </t>
    </r>
    <r>
      <rPr>
        <sz val="10"/>
        <color rgb="FFFF0000"/>
        <rFont val="Calibri"/>
        <family val="2"/>
        <scheme val="minor"/>
      </rPr>
      <t>se deben cumplimentar los datos manualmente.</t>
    </r>
  </si>
  <si>
    <r>
      <t>(2)</t>
    </r>
    <r>
      <rPr>
        <sz val="9"/>
        <rFont val="Calibri"/>
        <family val="2"/>
        <charset val="1"/>
      </rPr>
      <t xml:space="preserve"> Solo aparecerá cumplimentado en el caso de Entidad con presupuesto limitativo.</t>
    </r>
  </si>
  <si>
    <t>Notas</t>
  </si>
  <si>
    <t>5º</t>
  </si>
  <si>
    <t>6º</t>
  </si>
  <si>
    <t>4º</t>
  </si>
  <si>
    <t>(importes en €)</t>
  </si>
  <si>
    <t>Otras
operaciones de
crédito</t>
  </si>
  <si>
    <t>Ayuntamiento de______________</t>
  </si>
  <si>
    <t>Entes con Presupuestos Limitativo</t>
  </si>
  <si>
    <t>Total Corporación Local</t>
  </si>
  <si>
    <t>9º</t>
  </si>
  <si>
    <r>
      <t xml:space="preserve">((1)-(11)) * (1+TRCPIB </t>
    </r>
    <r>
      <rPr>
        <sz val="10"/>
        <rFont val="Calibri"/>
        <family val="2"/>
      </rPr>
      <t xml:space="preserve">)   </t>
    </r>
    <r>
      <rPr>
        <b/>
        <sz val="10"/>
        <rFont val="Calibri"/>
        <family val="2"/>
      </rPr>
      <t>(2)</t>
    </r>
  </si>
  <si>
    <t>(11)</t>
  </si>
  <si>
    <t>(2)</t>
  </si>
  <si>
    <t>(3)</t>
  </si>
  <si>
    <t>(4)</t>
  </si>
  <si>
    <t>(6)</t>
  </si>
  <si>
    <t>FORMULARIO F.3.4</t>
  </si>
  <si>
    <t>DATOS Y AJUSTES PARA EL CÁLCULO DE LA REGLA DE GASTO</t>
  </si>
  <si>
    <r>
      <rPr>
        <b/>
        <sz val="10"/>
        <color rgb="FFFF0000"/>
        <rFont val="Calibri"/>
        <family val="2"/>
        <scheme val="minor"/>
      </rPr>
      <t>Este modelo esta diseñado para el supuesto de que la</t>
    </r>
    <r>
      <rPr>
        <b/>
        <u/>
        <sz val="10"/>
        <color rgb="FFFF0000"/>
        <rFont val="Calibri"/>
        <family val="2"/>
        <scheme val="minor"/>
      </rPr>
      <t xml:space="preserve"> Entidad es única </t>
    </r>
    <r>
      <rPr>
        <b/>
        <sz val="10"/>
        <color rgb="FFFF0000"/>
        <rFont val="Calibri"/>
        <family val="2"/>
        <scheme val="minor"/>
      </rPr>
      <t xml:space="preserve">(sin entidades dependientes).                                                                                                                                            Si la Entidad tiene </t>
    </r>
    <r>
      <rPr>
        <b/>
        <u/>
        <sz val="10"/>
        <color rgb="FFFF0000"/>
        <rFont val="Calibri"/>
        <family val="2"/>
        <scheme val="minor"/>
      </rPr>
      <t>entes dependiente</t>
    </r>
    <r>
      <rPr>
        <b/>
        <sz val="10"/>
        <color rgb="FFFF0000"/>
        <rFont val="Calibri"/>
        <family val="2"/>
        <scheme val="minor"/>
      </rPr>
      <t xml:space="preserve">s, consultar notas incluidas en el modelo de informe                                                                                                                                                Respecto a </t>
    </r>
    <r>
      <rPr>
        <b/>
        <u/>
        <sz val="10.5"/>
        <color rgb="FFFF0000"/>
        <rFont val="Calibri"/>
        <family val="2"/>
        <scheme val="minor"/>
      </rPr>
      <t>los ajustes SEC , en este modelo se contemplan aquellos que se estiman más frecuentes.</t>
    </r>
    <r>
      <rPr>
        <b/>
        <sz val="10"/>
        <color rgb="FFFF0000"/>
        <rFont val="Calibri"/>
        <family val="2"/>
        <scheme val="minor"/>
      </rPr>
      <t xml:space="preserve"> Por ello, para realizar otros ajustes SEC, se debe consultar: 
• Guía para la determinación de la Regla de Gasto del artículo 12 de la LOEPSF para corporaciones locales, 3ª edición, IGAE.
</t>
    </r>
  </si>
  <si>
    <r>
      <rPr>
        <sz val="10"/>
        <color rgb="FFFF0000"/>
        <rFont val="Calibri"/>
        <family val="2"/>
        <scheme val="minor"/>
      </rPr>
      <t xml:space="preserve">En este modelo sólo se contemplan los ajustes más utilizados.  </t>
    </r>
    <r>
      <rPr>
        <sz val="10"/>
        <color theme="1"/>
        <rFont val="Calibri"/>
        <family val="2"/>
        <scheme val="minor"/>
      </rPr>
      <t xml:space="preserve">                                                                                 En esta pestaña se presentan separados los ajustes al Estado de Ingresos y los ajustes al Estado de Gastos.         Para su cálculo se </t>
    </r>
    <r>
      <rPr>
        <sz val="10"/>
        <color rgb="FF0000FF"/>
        <rFont val="Calibri"/>
        <family val="2"/>
        <scheme val="minor"/>
      </rPr>
      <t xml:space="preserve">cumplimentarán los datos sombreados en azul  </t>
    </r>
    <r>
      <rPr>
        <sz val="10"/>
        <color theme="1"/>
        <rFont val="Calibri"/>
        <family val="2"/>
        <scheme val="minor"/>
      </rPr>
      <t xml:space="preserve">             </t>
    </r>
  </si>
  <si>
    <r>
      <t>Este modelo esta diseñado para el supuesto de que</t>
    </r>
    <r>
      <rPr>
        <b/>
        <u/>
        <sz val="10"/>
        <color rgb="FFFF0000"/>
        <rFont val="Calibri"/>
        <family val="2"/>
        <scheme val="minor"/>
      </rPr>
      <t xml:space="preserve"> la Entidad es única </t>
    </r>
    <r>
      <rPr>
        <b/>
        <sz val="10"/>
        <color rgb="FFFF0000"/>
        <rFont val="Calibri"/>
        <family val="2"/>
        <scheme val="minor"/>
      </rPr>
      <t xml:space="preserve">(sin entidades dependientes).                                                  </t>
    </r>
    <r>
      <rPr>
        <b/>
        <u/>
        <sz val="10"/>
        <color rgb="FFFF0000"/>
        <rFont val="Calibri"/>
        <family val="2"/>
        <scheme val="minor"/>
      </rPr>
      <t>Si la Entidad tiene entes dependientes</t>
    </r>
    <r>
      <rPr>
        <b/>
        <sz val="10"/>
        <color rgb="FFFF0000"/>
        <rFont val="Calibri"/>
        <family val="2"/>
        <scheme val="minor"/>
      </rPr>
      <t xml:space="preserve">, consultar notas incluidas en el modelo de informe                                                                          </t>
    </r>
    <r>
      <rPr>
        <b/>
        <u/>
        <sz val="10.5"/>
        <color rgb="FFFF0000"/>
        <rFont val="Calibri"/>
        <family val="2"/>
        <scheme val="minor"/>
      </rPr>
      <t>En este modelo nos limitamos a los AJSUTES SEC más frecuentes</t>
    </r>
    <r>
      <rPr>
        <b/>
        <sz val="10"/>
        <color rgb="FFFF0000"/>
        <rFont val="Calibri"/>
        <family val="2"/>
        <scheme val="minor"/>
      </rPr>
      <t>. Para realizar otros ajustes consultar Manual de Cálculo del déficit en Contabilidad Nacional adaptado a las Corporaciones Locales, elaborado por la I.G.A.E) e incluirlos en las celdas correspondientes de la siguiente pestaña " Estabilidad Presupuestaria".</t>
    </r>
  </si>
  <si>
    <t>(-) Mecanismo extraordinario de pago a proveedores 2013</t>
  </si>
  <si>
    <t>Factoring sin recursos</t>
  </si>
  <si>
    <t>Asociaciones público-privadas</t>
  </si>
  <si>
    <t>Total Deuda viva PDE</t>
  </si>
  <si>
    <t>Endeudamiento a efectos de la aplicación del régimen de autorización recogido en el artículo 53 TRLRHL y DF 31ª LPGE 2013</t>
  </si>
  <si>
    <t xml:space="preserve">Con la Administración General del Estado   </t>
  </si>
  <si>
    <t xml:space="preserve"> Con otras Administraciones Publicas</t>
  </si>
  <si>
    <t xml:space="preserve">    a) Derechos netos liquidados ultimo ejercicio por operaciones corriente (Cap. I a V)</t>
  </si>
  <si>
    <t>TOTAL INGRESOS AJUSTADOS (a-b)</t>
  </si>
  <si>
    <t>C) PORCENTAJE DEUDA/INGRESOS CORRIENTES</t>
  </si>
  <si>
    <r>
      <t xml:space="preserve">Se debe tener en cuenta que los datos  aparecen cumplimentados automáticamente porque se recogen de la pestaña anterior y se parte de que la </t>
    </r>
    <r>
      <rPr>
        <b/>
        <u/>
        <sz val="10"/>
        <color rgb="FFFF0000"/>
        <rFont val="Calibri"/>
        <family val="2"/>
        <scheme val="minor"/>
      </rPr>
      <t xml:space="preserve">Entidad es única </t>
    </r>
    <r>
      <rPr>
        <b/>
        <sz val="10"/>
        <color rgb="FFFF0000"/>
        <rFont val="Calibri"/>
        <family val="2"/>
        <scheme val="minor"/>
      </rPr>
      <t xml:space="preserve">(sin entes dependientes).                                                                                       </t>
    </r>
    <r>
      <rPr>
        <b/>
        <u/>
        <sz val="10"/>
        <color rgb="FFFF0000"/>
        <rFont val="Calibri"/>
        <family val="2"/>
        <scheme val="minor"/>
      </rPr>
      <t xml:space="preserve"> Si existen entes dependientes consultar notas incluidas en el modelo de informe</t>
    </r>
  </si>
  <si>
    <t>Endeudamiento a efectos del Protocolo del Procedimiento de Déficit Excesivo (Deuda PDE)</t>
  </si>
  <si>
    <t>Asociaciones
público
privadas</t>
  </si>
  <si>
    <t xml:space="preserve">(1) En las deudas con las Administraciones Públicas únicamente se incluirán los préstamos con el Fondo de Financiación a Entidades Locales, que incluye el Fondo de Impulso Económico, el Fondo de Ordenación y el Fondo en liquidación para la financiación de los Pagos a Proveedores de EELL,en este ultimo tanto si se han instrumentado través de una operación de endeudamiento, como a través de la participación en los tributos del Estado (PTE). </t>
  </si>
  <si>
    <t>Cuenta 413 (Acreedores por operaciones devengadas)</t>
  </si>
  <si>
    <t>Gastos realizados en el ejercicio pendientes de aplicar a presupuesto (cuenta 413 según Orden HAC/1364/2018)</t>
  </si>
  <si>
    <t>F.3.0 - Datos generales del Informe actualizado de Evaluación Corporación</t>
  </si>
  <si>
    <t>Si</t>
  </si>
  <si>
    <t>No</t>
  </si>
  <si>
    <t>Fecha aprobación del Pleno :</t>
  </si>
  <si>
    <t>Órgano de tutela</t>
  </si>
  <si>
    <t>Fecha aprobación Órgano tutela:</t>
  </si>
  <si>
    <t>Fecha Inicio Plan :</t>
  </si>
  <si>
    <t>Fecha Fin del Plan :</t>
  </si>
  <si>
    <t>Capacidad/Necesidad de financiación (en términos SEC)</t>
  </si>
  <si>
    <t>(en €)</t>
  </si>
  <si>
    <t>Limite máximo de gasto (Regla del Gasto)</t>
  </si>
  <si>
    <t>Observaciones de la Intervencion :</t>
  </si>
  <si>
    <t>Coeficiente de endeudamiento % ((Deuda PDE/DR ajustados)*100)</t>
  </si>
  <si>
    <t>(en %)</t>
  </si>
  <si>
    <t>Formulario F.3.0</t>
  </si>
  <si>
    <t>10º</t>
  </si>
  <si>
    <t>Se mostrará cumplimentado el Formulario F.3.4</t>
  </si>
  <si>
    <r>
      <rPr>
        <b/>
        <sz val="11"/>
        <rFont val="Calibri"/>
        <family val="2"/>
        <scheme val="minor"/>
      </rPr>
      <t xml:space="preserve">NOTA COMÚN PARA TODAS LAS PESTAÑAS: </t>
    </r>
    <r>
      <rPr>
        <b/>
        <sz val="11"/>
        <color rgb="FFFF0000"/>
        <rFont val="Calibri"/>
        <family val="2"/>
        <scheme val="minor"/>
      </rPr>
      <t xml:space="preserve"> MUY IMPORTANTE</t>
    </r>
    <r>
      <rPr>
        <sz val="11"/>
        <color theme="1"/>
        <rFont val="Calibri"/>
        <family val="2"/>
        <scheme val="minor"/>
      </rPr>
      <t xml:space="preserve">: Aunque no se incluyan datos en alguna celda </t>
    </r>
    <r>
      <rPr>
        <b/>
        <sz val="11"/>
        <color rgb="FFFF0000"/>
        <rFont val="Calibri"/>
        <family val="2"/>
        <scheme val="minor"/>
      </rPr>
      <t>NO eliminar celdas</t>
    </r>
    <r>
      <rPr>
        <sz val="11"/>
        <color theme="1"/>
        <rFont val="Calibri"/>
        <family val="2"/>
        <scheme val="minor"/>
      </rPr>
      <t xml:space="preserve"> ,pues de hacerlo los cálculos serán incorrectos.     Por ejemplo: De no hacerse algún Ajuste SEC, no se introducen datos, pero no se elimina. </t>
    </r>
  </si>
  <si>
    <r>
      <t xml:space="preserve">Formulario </t>
    </r>
    <r>
      <rPr>
        <i/>
        <sz val="10"/>
        <color theme="1"/>
        <rFont val="Calibri"/>
        <family val="2"/>
        <scheme val="minor"/>
      </rPr>
      <t xml:space="preserve">F.1.1.B1 Ajustes contemplados en el Informe de Evaluación para relacionar el saldo resultante de Ingresos y Gastos previsto a final de ejercicio con la capacidad o necesidad de financiación calculada conforme a las normas del Sistema Europeo de Cuentas. </t>
    </r>
  </si>
  <si>
    <r>
      <rPr>
        <b/>
        <sz val="10"/>
        <color rgb="FF0000FF"/>
        <rFont val="Calibri"/>
        <family val="2"/>
        <scheme val="minor"/>
      </rPr>
      <t>INSTRUCCIONES</t>
    </r>
    <r>
      <rPr>
        <sz val="10"/>
        <color theme="1"/>
        <rFont val="Calibri"/>
        <family val="2"/>
        <scheme val="minor"/>
      </rPr>
      <t xml:space="preserve"> para cumplimentar las hojas Excel y efectuar los cálculos. </t>
    </r>
    <r>
      <rPr>
        <sz val="10"/>
        <color theme="1"/>
        <rFont val="Calibri"/>
        <family val="2"/>
        <scheme val="minor"/>
      </rPr>
      <t xml:space="preserve">                                            Se han diseñado pensando que la</t>
    </r>
    <r>
      <rPr>
        <b/>
        <sz val="10"/>
        <color rgb="FFFF0000"/>
        <rFont val="Calibri"/>
        <family val="2"/>
        <scheme val="minor"/>
      </rPr>
      <t xml:space="preserve"> </t>
    </r>
    <r>
      <rPr>
        <b/>
        <u/>
        <sz val="10"/>
        <color rgb="FF0000FF"/>
        <rFont val="Calibri"/>
        <family val="2"/>
        <scheme val="minor"/>
      </rPr>
      <t>Entidad es única</t>
    </r>
    <r>
      <rPr>
        <u/>
        <sz val="10"/>
        <color rgb="FF0000FF"/>
        <rFont val="Calibri"/>
        <family val="2"/>
        <scheme val="minor"/>
      </rPr>
      <t xml:space="preserve"> </t>
    </r>
    <r>
      <rPr>
        <sz val="10"/>
        <color theme="1"/>
        <rFont val="Calibri"/>
        <family val="2"/>
        <scheme val="minor"/>
      </rPr>
      <t>(no tiene entes dependientes), pues es el caso de la mayoría de los municipios de la provincia</t>
    </r>
    <r>
      <rPr>
        <u/>
        <sz val="10"/>
        <color rgb="FF0000FF"/>
        <rFont val="Calibri"/>
        <family val="2"/>
        <scheme val="minor"/>
      </rPr>
      <t>. Si existen entes dependientes</t>
    </r>
    <r>
      <rPr>
        <sz val="10"/>
        <color theme="1"/>
        <rFont val="Calibri"/>
        <family val="2"/>
        <scheme val="minor"/>
      </rPr>
      <t>, consultar notas incluidas en el modelo de informe</t>
    </r>
  </si>
  <si>
    <r>
      <rPr>
        <b/>
        <sz val="11"/>
        <color rgb="FFFF0000"/>
        <rFont val="Calibri"/>
        <family val="2"/>
        <scheme val="minor"/>
      </rPr>
      <t>e)</t>
    </r>
    <r>
      <rPr>
        <b/>
        <sz val="11"/>
        <color theme="1"/>
        <rFont val="Calibri"/>
        <family val="2"/>
        <scheme val="minor"/>
      </rPr>
      <t xml:space="preserve"> Capacidad/Necesidad de financiación (c +d): </t>
    </r>
  </si>
  <si>
    <t>Columna Bloqueada</t>
  </si>
  <si>
    <t>Columna bloqueada</t>
  </si>
  <si>
    <t>NO</t>
  </si>
  <si>
    <t>(5)</t>
  </si>
  <si>
    <t>Esta columna está bloqueada por el motivo expuesto en la nota (2) anterior.</t>
  </si>
  <si>
    <r>
      <rPr>
        <b/>
        <sz val="11"/>
        <rFont val="Calibri"/>
        <family val="2"/>
        <scheme val="minor"/>
      </rPr>
      <t>Suma de los Capítulos 1 a 7 de gastos</t>
    </r>
    <r>
      <rPr>
        <sz val="11"/>
        <rFont val="Calibri"/>
        <family val="2"/>
        <scheme val="minor"/>
      </rPr>
      <t xml:space="preserve"> </t>
    </r>
    <r>
      <rPr>
        <sz val="10"/>
        <rFont val="Calibri"/>
        <family val="2"/>
        <scheme val="minor"/>
      </rPr>
      <t>(excluidos intereses deuda)</t>
    </r>
  </si>
  <si>
    <t>(+/-) Ajustes por liquidación PTE ejercicios distintos  a 2008 y 2009</t>
  </si>
  <si>
    <t xml:space="preserve">Ajuste (+) Devolución liquidación PIE 2009 </t>
  </si>
  <si>
    <t xml:space="preserve">Ajuste(+) Devolución liquidación PIE 2008 </t>
  </si>
  <si>
    <t>Ajuste (+) Devolución liquidación PIE ejercicios distintos a 2008 y 2009</t>
  </si>
  <si>
    <t xml:space="preserve">(-) Inversiones Financieramente sostenibles(IFS) 2020             </t>
  </si>
  <si>
    <r>
      <t xml:space="preserve">Este modelo esta diseñado para el supuesto de que la </t>
    </r>
    <r>
      <rPr>
        <b/>
        <u/>
        <sz val="10"/>
        <color rgb="FFFF0000"/>
        <rFont val="Calibri"/>
        <family val="2"/>
        <scheme val="minor"/>
      </rPr>
      <t>Entidad es única</t>
    </r>
    <r>
      <rPr>
        <sz val="10"/>
        <color rgb="FFFF0000"/>
        <rFont val="Calibri"/>
        <family val="2"/>
        <scheme val="minor"/>
      </rPr>
      <t xml:space="preserve"> (sin entidades dependientes).   Si existen entidades dependientes, el cálculo del volumen de capital vivo se tendrá considerando la deuda y los ingresos corrientes de la entidad y la de todas las entidades dependientes clasificadas como Administración Pública.                                               </t>
    </r>
  </si>
  <si>
    <r>
      <rPr>
        <b/>
        <sz val="10"/>
        <rFont val="Calibri"/>
        <family val="2"/>
        <scheme val="minor"/>
      </rPr>
      <t>Deuda a corto plazo</t>
    </r>
    <r>
      <rPr>
        <sz val="10"/>
        <rFont val="Calibri"/>
        <family val="2"/>
        <scheme val="minor"/>
      </rPr>
      <t xml:space="preserve"> (operaciones de tesorería  )</t>
    </r>
    <r>
      <rPr>
        <i/>
        <sz val="10"/>
        <rFont val="Calibri"/>
        <family val="2"/>
        <scheme val="minor"/>
      </rPr>
      <t>(importe dispuesto pendiente de amortizar según Reglamento 479/2009 del Consejo de Europa)</t>
    </r>
  </si>
  <si>
    <t>Confirming</t>
  </si>
  <si>
    <t>Emisiones de deuda a corto plazo</t>
  </si>
  <si>
    <r>
      <t xml:space="preserve">Operaciones de crédito a largo plazo </t>
    </r>
    <r>
      <rPr>
        <i/>
        <sz val="10"/>
        <rFont val="Calibri"/>
        <family val="2"/>
        <scheme val="minor"/>
      </rPr>
      <t>(importe dispuesto pendiente de amortizar según Reglamento 479/2009 del Consejo de Europa)</t>
    </r>
  </si>
  <si>
    <t>Operaciones con entidades de crédito residentes</t>
  </si>
  <si>
    <t>Operaciones con entidades de crédito no residentes</t>
  </si>
  <si>
    <t>Deuda con el FFEL (1)</t>
  </si>
  <si>
    <t>Operaciones con Institutos Autonómicos de Finanzas no clasificados como AAPP</t>
  </si>
  <si>
    <t>Otras operaciones de cédito</t>
  </si>
  <si>
    <t>Emisiones de deuda a largo plazo</t>
  </si>
  <si>
    <t>Reestructuracion de deuda comercial</t>
  </si>
  <si>
    <t>Otras operaciones de deuda</t>
  </si>
  <si>
    <t>TOTAL DEUDA PDE (1)</t>
  </si>
  <si>
    <t>RIESGO DEDUCIDO DE AVALES  (2)</t>
  </si>
  <si>
    <t>Capital vivo de las operaciones avaladas a entidades dependientes clasificadas como SNF</t>
  </si>
  <si>
    <t>Capital vivo de las operaciones avaladas a entidades dependientes sin clasificar</t>
  </si>
  <si>
    <t>Capital vivo de las operaciones avaladas a otras entidades no dependientes</t>
  </si>
  <si>
    <t>OPERACIONES DE CRÉDITO FORMALIZADAS Y NO DISPUESTAS (3)</t>
  </si>
  <si>
    <t>A corto plazo</t>
  </si>
  <si>
    <t>A largo plazo</t>
  </si>
  <si>
    <t xml:space="preserve"> OPERACIONES DE CRÉDITO CON ADMINISTRACIONES PUBLICAS (4)</t>
  </si>
  <si>
    <t xml:space="preserve">Con la Comunidad Autónoma </t>
  </si>
  <si>
    <t>Con la Diputación Provincial u otras EELL</t>
  </si>
  <si>
    <t>Otras deudas (5)</t>
  </si>
  <si>
    <t>CAPITAL VIVO A EFECTOS DEL ART.53 TRLRHL Y LA DF 31 LPGE 2013 (1+2+3+4+5)</t>
  </si>
  <si>
    <r>
      <t xml:space="preserve">    b)</t>
    </r>
    <r>
      <rPr>
        <b/>
        <sz val="14"/>
        <rFont val="Calibri"/>
        <family val="2"/>
        <scheme val="minor"/>
      </rPr>
      <t xml:space="preserve"> -</t>
    </r>
    <r>
      <rPr>
        <sz val="10"/>
        <rFont val="Calibri"/>
        <family val="2"/>
        <scheme val="minor"/>
      </rPr>
      <t>Derechos liquidados  de los  capítulos I a V  afectados a operaciones de capital y cualesquiera otros ingresos extraordinarios aplicados a dichos capítulos que, por su afectación legal y/o carácter no recurrente no tienen la consideración de ingresos ordinarios.</t>
    </r>
  </si>
  <si>
    <t>Operaciones de créddito corto
plazo</t>
  </si>
  <si>
    <t>Emisiones de
deuda a C/P y L/P</t>
  </si>
  <si>
    <t>Operaciones con
Entidades de
crédito residentes</t>
  </si>
  <si>
    <t>Deuda con Administraciones públicas solo FFEELL(1)</t>
  </si>
  <si>
    <t>Factoring sin recursos conforme a la Decision de Eurostat 31 julio 2012</t>
  </si>
  <si>
    <t>Reestructuración de deuda comercial según Decision de Eurostat 31 julio 2012</t>
  </si>
  <si>
    <t>Otras
operaciones de
deuda</t>
  </si>
  <si>
    <t>A) CAPITAL VIVO A EFECTOS DEL ART.53 TRLRHL Y LA DF 31 LPGE 2013 (1+2+3+4+5)</t>
  </si>
  <si>
    <t xml:space="preserve">B) TOTAL INGRESOS CORRIENTE LIQUIDADOS AJUSTADOS </t>
  </si>
  <si>
    <t>TOTAL DEUDA  A EFECTOS DEL PROTOCOLO DE DEFICIT EXCESIVO .DEUDA PDE (1)</t>
  </si>
  <si>
    <t>(-/+) Incrementos/disminuciones de recaudación por cambios normativos considerados en LIQ. 2022</t>
  </si>
  <si>
    <t>Gasto computable 2022</t>
  </si>
  <si>
    <t>IFS 2022</t>
  </si>
  <si>
    <t>Gasto computable 2022, ajustado IFS</t>
  </si>
  <si>
    <t xml:space="preserve">(-) Mecanismo extraordinario de pago a proveedores </t>
  </si>
  <si>
    <t>No procede</t>
  </si>
  <si>
    <t>Operaciones con
Entidades de
crédito  no residentes</t>
  </si>
  <si>
    <t>No se aplica</t>
  </si>
  <si>
    <r>
      <t xml:space="preserve">LIQUIDACION </t>
    </r>
    <r>
      <rPr>
        <sz val="10"/>
        <color rgb="FF0033CC"/>
        <rFont val="Calibri"/>
        <family val="2"/>
        <scheme val="minor"/>
      </rPr>
      <t>2023</t>
    </r>
  </si>
  <si>
    <r>
      <t xml:space="preserve">Liquidación  de Ingresos y Gastos </t>
    </r>
    <r>
      <rPr>
        <sz val="10"/>
        <color rgb="FF0033CC"/>
        <rFont val="Calibri"/>
        <family val="2"/>
        <scheme val="minor"/>
      </rPr>
      <t xml:space="preserve">2023    </t>
    </r>
    <r>
      <rPr>
        <sz val="10"/>
        <color theme="1"/>
        <rFont val="Calibri"/>
        <family val="2"/>
        <scheme val="minor"/>
      </rPr>
      <t xml:space="preserve">          Cumplimentar los importes resumidos por capítulos.    Cumplimentar los importes de los conceptos de gastos por intereses de deuda.                                                 </t>
    </r>
    <r>
      <rPr>
        <sz val="10"/>
        <color rgb="FF0000FF"/>
        <rFont val="Calibri"/>
        <family val="2"/>
        <scheme val="minor"/>
      </rPr>
      <t>Cumplimentar celdas en azul.</t>
    </r>
  </si>
  <si>
    <r>
      <rPr>
        <b/>
        <u/>
        <sz val="10"/>
        <color rgb="FFFF0000"/>
        <rFont val="Calibri"/>
        <family val="2"/>
        <scheme val="minor"/>
      </rPr>
      <t>Datos generales del informe actualizado de Evaluacion Corporación.</t>
    </r>
    <r>
      <rPr>
        <u/>
        <sz val="10"/>
        <color theme="1"/>
        <rFont val="Calibri"/>
        <family val="2"/>
        <scheme val="minor"/>
      </rPr>
      <t xml:space="preserve"> </t>
    </r>
    <r>
      <rPr>
        <sz val="10"/>
        <color theme="1"/>
        <rFont val="Calibri"/>
        <family val="2"/>
        <scheme val="minor"/>
      </rPr>
      <t xml:space="preserve"> La aplicación, asignará NO a la pregunta ¿Tiene aprobado un PEF vigente en el ejercicio 2023?.</t>
    </r>
  </si>
  <si>
    <r>
      <t>En esta pestaña</t>
    </r>
    <r>
      <rPr>
        <sz val="10"/>
        <color rgb="FF0000FF"/>
        <rFont val="Calibri"/>
        <family val="2"/>
        <scheme val="minor"/>
      </rPr>
      <t xml:space="preserve"> se recogen automáticamente los datos </t>
    </r>
    <r>
      <rPr>
        <sz val="10"/>
        <color theme="1"/>
        <rFont val="Calibri"/>
        <family val="2"/>
        <scheme val="minor"/>
      </rPr>
      <t xml:space="preserve">correspondientes a Liquidación Pto. de ingresos y Pto de gastos de </t>
    </r>
    <r>
      <rPr>
        <sz val="10"/>
        <color rgb="FF0033CC"/>
        <rFont val="Calibri"/>
        <family val="2"/>
        <scheme val="minor"/>
      </rPr>
      <t>2023</t>
    </r>
    <r>
      <rPr>
        <sz val="10"/>
        <color theme="1"/>
        <rFont val="Calibri"/>
        <family val="2"/>
        <scheme val="minor"/>
      </rPr>
      <t xml:space="preserve"> que se han introducido en la 1ª pestaña, así como los ajustes realizados en la 2ª pestaña.                                  </t>
    </r>
    <r>
      <rPr>
        <u/>
        <sz val="10"/>
        <color rgb="FFFF0000"/>
        <rFont val="Calibri"/>
        <family val="2"/>
        <scheme val="minor"/>
      </rPr>
      <t>Si se realizan otros ajustes</t>
    </r>
    <r>
      <rPr>
        <sz val="10"/>
        <color theme="1"/>
        <rFont val="Calibri"/>
        <family val="2"/>
        <scheme val="minor"/>
      </rPr>
      <t xml:space="preserve"> (distintos a los que se incluyen  en este modelo), introducir el importe en la casilla que proceda.    </t>
    </r>
    <r>
      <rPr>
        <sz val="10"/>
        <color rgb="FF0000FF"/>
        <rFont val="Calibri"/>
        <family val="2"/>
        <scheme val="minor"/>
      </rPr>
      <t>Automáticamente  nos indicará la capacidad/necesidad de financiacion.</t>
    </r>
  </si>
  <si>
    <r>
      <t xml:space="preserve">En esta pestaña respecto a:                                                         </t>
    </r>
    <r>
      <rPr>
        <sz val="10"/>
        <color rgb="FFFF0000"/>
        <rFont val="Calibri"/>
        <family val="2"/>
        <scheme val="minor"/>
      </rPr>
      <t>La liquidación 2022</t>
    </r>
    <r>
      <rPr>
        <sz val="10"/>
        <color theme="1"/>
        <rFont val="Calibri"/>
        <family val="2"/>
        <scheme val="minor"/>
      </rPr>
      <t xml:space="preserve">, se deben introducir los datos que consten en  el informe de dicha liquidación  , es conveniente consultar los datos que al respecto se remitieron al Ministerio </t>
    </r>
    <r>
      <rPr>
        <u/>
        <sz val="10"/>
        <color theme="1"/>
        <rFont val="Calibri"/>
        <family val="2"/>
        <scheme val="minor"/>
      </rPr>
      <t>(aquí, no se han sombreado casillas en azul, pues dependerá de cada Entidad introducir los importes en las casillas que procedan</t>
    </r>
    <r>
      <rPr>
        <sz val="10"/>
        <color theme="1"/>
        <rFont val="Calibri"/>
        <family val="2"/>
        <scheme val="minor"/>
      </rPr>
      <t xml:space="preserve">)                                                             </t>
    </r>
    <r>
      <rPr>
        <sz val="10"/>
        <color rgb="FF0033CC"/>
        <rFont val="Calibri"/>
        <family val="2"/>
        <scheme val="minor"/>
      </rPr>
      <t xml:space="preserve">La Liquidación 2023 </t>
    </r>
    <r>
      <rPr>
        <sz val="10"/>
        <color theme="1"/>
        <rFont val="Calibri"/>
        <family val="2"/>
        <scheme val="minor"/>
      </rPr>
      <t xml:space="preserve">se incluirán: los ajustes SEC , los gastos financiados con fondos finalistas UE o AAPP,  los aum/dismin recaudación Liquidación </t>
    </r>
    <r>
      <rPr>
        <sz val="10"/>
        <color rgb="FF0033CC"/>
        <rFont val="Calibri"/>
        <family val="2"/>
        <scheme val="minor"/>
      </rPr>
      <t>2023.</t>
    </r>
    <r>
      <rPr>
        <sz val="10"/>
        <color theme="1"/>
        <rFont val="Calibri"/>
        <family val="2"/>
        <scheme val="minor"/>
      </rPr>
      <t xml:space="preserve">                                                                             (c</t>
    </r>
    <r>
      <rPr>
        <sz val="10"/>
        <color rgb="FF0000FF"/>
        <rFont val="Calibri"/>
        <family val="2"/>
        <scheme val="minor"/>
      </rPr>
      <t xml:space="preserve">umplimentarlos datos sombreados en azul. </t>
    </r>
    <r>
      <rPr>
        <sz val="10"/>
        <color rgb="FFFF0000"/>
        <rFont val="Calibri"/>
        <family val="2"/>
        <scheme val="minor"/>
      </rPr>
      <t xml:space="preserve">En este modelo sólo se contemplan los ajustes Sec mas frecuentes.  </t>
    </r>
    <r>
      <rPr>
        <sz val="10"/>
        <color theme="1"/>
        <rFont val="Calibri"/>
        <family val="2"/>
        <scheme val="minor"/>
      </rPr>
      <t xml:space="preserve">  </t>
    </r>
  </si>
  <si>
    <r>
      <t xml:space="preserve">En esta pestaña se recogen automáticamente los datos que se han introducido en la pestaña anterior.                                                                       </t>
    </r>
    <r>
      <rPr>
        <u/>
        <sz val="10"/>
        <color rgb="FFFF0000"/>
        <rFont val="Calibri"/>
        <family val="2"/>
        <scheme val="minor"/>
      </rPr>
      <t>Si se realizan otros ajuste</t>
    </r>
    <r>
      <rPr>
        <u/>
        <sz val="10"/>
        <color theme="1"/>
        <rFont val="Calibri"/>
        <family val="2"/>
        <scheme val="minor"/>
      </rPr>
      <t>s</t>
    </r>
    <r>
      <rPr>
        <sz val="10"/>
        <color theme="1"/>
        <rFont val="Calibri"/>
        <family val="2"/>
        <scheme val="minor"/>
      </rPr>
      <t xml:space="preserve"> (distintos a los que se incluyen  en este modelo), introducir el importe en la casilla que proceda.                                                                                                                             </t>
    </r>
    <r>
      <rPr>
        <sz val="10"/>
        <color rgb="FF0033CC"/>
        <rFont val="Calibri"/>
        <family val="2"/>
        <scheme val="minor"/>
      </rPr>
      <t xml:space="preserve">Automáticamente  nos indicará la variacion del gasto computable de 2023 sobre el de 2022.                                                  </t>
    </r>
  </si>
  <si>
    <r>
      <t xml:space="preserve">Derechos Reconocidos Netos </t>
    </r>
    <r>
      <rPr>
        <b/>
        <sz val="10"/>
        <color rgb="FF0033CC"/>
        <rFont val="Calibri"/>
        <family val="2"/>
        <scheme val="minor"/>
      </rPr>
      <t>2023</t>
    </r>
  </si>
  <si>
    <r>
      <t xml:space="preserve">Obligaciones reconocidas Netas </t>
    </r>
    <r>
      <rPr>
        <b/>
        <sz val="10"/>
        <color rgb="FF0033CC"/>
        <rFont val="Calibri"/>
        <family val="2"/>
        <scheme val="minor"/>
      </rPr>
      <t>2023</t>
    </r>
  </si>
  <si>
    <r>
      <t xml:space="preserve">Obligaciones Reconocidas Netas </t>
    </r>
    <r>
      <rPr>
        <b/>
        <sz val="10"/>
        <color rgb="FF0033CC"/>
        <rFont val="Calibri"/>
        <family val="2"/>
        <scheme val="minor"/>
      </rPr>
      <t>2023</t>
    </r>
  </si>
  <si>
    <r>
      <t>AJUSTES EN EL ESTADO DE INGRESOS LIQ.</t>
    </r>
    <r>
      <rPr>
        <b/>
        <sz val="10"/>
        <color rgb="FF0033CC"/>
        <rFont val="Calibri"/>
        <family val="2"/>
        <scheme val="minor"/>
      </rPr>
      <t xml:space="preserve"> 2023</t>
    </r>
  </si>
  <si>
    <r>
      <t xml:space="preserve">Derechos Reconocidos Netos </t>
    </r>
    <r>
      <rPr>
        <sz val="10"/>
        <color rgb="FF0033CC"/>
        <rFont val="Calibri"/>
        <family val="2"/>
        <scheme val="minor"/>
      </rPr>
      <t>2023</t>
    </r>
  </si>
  <si>
    <r>
      <t xml:space="preserve">Ejercicio corriente </t>
    </r>
    <r>
      <rPr>
        <sz val="10"/>
        <color rgb="FF0033CC"/>
        <rFont val="Calibri"/>
        <family val="2"/>
        <scheme val="minor"/>
      </rPr>
      <t>2023</t>
    </r>
  </si>
  <si>
    <r>
      <t xml:space="preserve">Saldo a 1 de enero de </t>
    </r>
    <r>
      <rPr>
        <b/>
        <sz val="10"/>
        <color rgb="FF0033CC"/>
        <rFont val="Calibri"/>
        <family val="2"/>
        <scheme val="minor"/>
      </rPr>
      <t>2023</t>
    </r>
  </si>
  <si>
    <r>
      <t xml:space="preserve">Saldo a 31 de diciembre de </t>
    </r>
    <r>
      <rPr>
        <b/>
        <sz val="10"/>
        <color rgb="FF0033CC"/>
        <rFont val="Calibri"/>
        <family val="2"/>
        <scheme val="minor"/>
      </rPr>
      <t>2023</t>
    </r>
  </si>
  <si>
    <r>
      <t xml:space="preserve">AJUSTES EN EL ESTADO DE GASTOS LIQ. </t>
    </r>
    <r>
      <rPr>
        <b/>
        <sz val="10"/>
        <color rgb="FF0033CC"/>
        <rFont val="Calibri"/>
        <family val="2"/>
        <scheme val="minor"/>
      </rPr>
      <t>2023</t>
    </r>
  </si>
  <si>
    <r>
      <t xml:space="preserve">  Intereses devengados en </t>
    </r>
    <r>
      <rPr>
        <sz val="10"/>
        <color rgb="FF0033CC"/>
        <rFont val="Calibri"/>
        <family val="2"/>
        <scheme val="minor"/>
      </rPr>
      <t>2022</t>
    </r>
    <r>
      <rPr>
        <sz val="10"/>
        <color theme="1"/>
        <rFont val="Calibri"/>
        <family val="2"/>
        <scheme val="minor"/>
      </rPr>
      <t xml:space="preserve">                                                con vencimiento en </t>
    </r>
    <r>
      <rPr>
        <sz val="10"/>
        <color rgb="FF0033CC"/>
        <rFont val="Calibri"/>
        <family val="2"/>
        <scheme val="minor"/>
      </rPr>
      <t>2023</t>
    </r>
  </si>
  <si>
    <r>
      <t xml:space="preserve">  Intereses devengados en </t>
    </r>
    <r>
      <rPr>
        <sz val="10"/>
        <color rgb="FF0033CC"/>
        <rFont val="Calibri"/>
        <family val="2"/>
        <scheme val="minor"/>
      </rPr>
      <t xml:space="preserve">2023                                      </t>
    </r>
    <r>
      <rPr>
        <sz val="10"/>
        <color theme="1"/>
        <rFont val="Calibri"/>
        <family val="2"/>
        <scheme val="minor"/>
      </rPr>
      <t xml:space="preserve">con vencimiento en </t>
    </r>
    <r>
      <rPr>
        <sz val="10"/>
        <color rgb="FF0033CC"/>
        <rFont val="Calibri"/>
        <family val="2"/>
        <scheme val="minor"/>
      </rPr>
      <t>2024</t>
    </r>
  </si>
  <si>
    <r>
      <t xml:space="preserve">Saldo a 31 de diciembre de </t>
    </r>
    <r>
      <rPr>
        <sz val="10"/>
        <color rgb="FF0033CC"/>
        <rFont val="Calibri"/>
        <family val="2"/>
        <scheme val="minor"/>
      </rPr>
      <t>2023</t>
    </r>
  </si>
  <si>
    <r>
      <t xml:space="preserve">Diferencia saldo </t>
    </r>
    <r>
      <rPr>
        <sz val="10"/>
        <color rgb="FF0033CC"/>
        <rFont val="Calibri"/>
        <family val="2"/>
        <scheme val="minor"/>
      </rPr>
      <t xml:space="preserve">2023 </t>
    </r>
    <r>
      <rPr>
        <b/>
        <sz val="10"/>
        <color rgb="FF0033CC"/>
        <rFont val="Calibri"/>
        <family val="2"/>
        <scheme val="minor"/>
      </rPr>
      <t>Ajuste</t>
    </r>
  </si>
  <si>
    <t>LIQUIDACION DE LOS PRESUPUESTOS DE LAS ENTIDADES LOCALES PARA 2023</t>
  </si>
  <si>
    <t>1. ¿Tiene la Corporación aprobado un Plan Económico Financiero con vigencia en el ejercicio 2023?</t>
  </si>
  <si>
    <t>Objetivos para el ejercicio 2023 contemplados en el Plan Económico Financiero aprobado</t>
  </si>
  <si>
    <r>
      <t xml:space="preserve">CÁLCULO DE LA CAPACIDAD / NECESIDAD DE FINANCIACIÓN DE LA LIQUIDACION DEL PRESUPUESTO </t>
    </r>
    <r>
      <rPr>
        <b/>
        <sz val="10"/>
        <color rgb="FF0033CC"/>
        <rFont val="Calibri"/>
        <family val="2"/>
        <scheme val="minor"/>
      </rPr>
      <t>2023</t>
    </r>
  </si>
  <si>
    <r>
      <t xml:space="preserve">LIQUIDACION DEL PRESUPUESTO  </t>
    </r>
    <r>
      <rPr>
        <b/>
        <sz val="10"/>
        <color rgb="FF0033CC"/>
        <rFont val="Calibri"/>
        <family val="2"/>
        <scheme val="minor"/>
      </rPr>
      <t>2023</t>
    </r>
  </si>
  <si>
    <r>
      <t xml:space="preserve">LIQUIDACION DE LOS PRESUPUESTOS DE LAS ENTIDADES LOCALES PARA </t>
    </r>
    <r>
      <rPr>
        <b/>
        <sz val="12"/>
        <color rgb="FF0033CC"/>
        <rFont val="Calibri"/>
        <family val="2"/>
      </rPr>
      <t>2023</t>
    </r>
  </si>
  <si>
    <r>
      <t>(1)</t>
    </r>
    <r>
      <rPr>
        <sz val="9"/>
        <rFont val="Calibri"/>
        <family val="2"/>
        <charset val="1"/>
      </rPr>
      <t xml:space="preserve"> Si la entidad tiene presupuesto limitativo - corresponderá con los gastos e ingresos no financieros de la estimación de derechos/obligaciones netos a 31/12/</t>
    </r>
    <r>
      <rPr>
        <b/>
        <sz val="9"/>
        <color rgb="FF0033CC"/>
        <rFont val="Calibri"/>
        <family val="2"/>
      </rPr>
      <t xml:space="preserve">2023 </t>
    </r>
    <r>
      <rPr>
        <sz val="9"/>
        <rFont val="Calibri"/>
        <family val="2"/>
        <charset val="1"/>
      </rPr>
      <t>(Cap. 1 a 7)
      Si la entidad tiene contabilidad Empresarial – corresponderá con los gastos e ingresos no financieros (ajustados al SEC)</t>
    </r>
  </si>
  <si>
    <r>
      <t xml:space="preserve">Objetivo en </t>
    </r>
    <r>
      <rPr>
        <b/>
        <sz val="10"/>
        <color rgb="FF0033CC"/>
        <rFont val="Calibri"/>
        <family val="2"/>
      </rPr>
      <t>2023</t>
    </r>
    <r>
      <rPr>
        <b/>
        <sz val="10"/>
        <rFont val="Calibri"/>
        <family val="2"/>
        <charset val="1"/>
      </rPr>
      <t xml:space="preserve"> de Capacidad/ Necesidad Financiación de la Corporación contemplado en el Plan Económico Financiero aprobado</t>
    </r>
  </si>
  <si>
    <t xml:space="preserve">Con los objetivos aplicados desde la entrada en vigor de la LO 2/2012 LA CORPORACIÓN LOCAL CUMPLE/NO CUMPLE
CON EL OBJETIVO DE ESTABILIDAD PRESUPUESTARIA. Este cumplimiento o incumplimiento es meramente informativo al suspenderse las reglas fiscales para 2022 y 2023. </t>
  </si>
  <si>
    <r>
      <rPr>
        <b/>
        <sz val="11"/>
        <color rgb="FFFF0000"/>
        <rFont val="Calibri"/>
        <family val="2"/>
        <scheme val="minor"/>
      </rPr>
      <t>AVISO:</t>
    </r>
    <r>
      <rPr>
        <b/>
        <sz val="11"/>
        <color rgb="FF0000FF"/>
        <rFont val="Calibri"/>
        <family val="2"/>
        <scheme val="minor"/>
      </rPr>
      <t xml:space="preserve"> Aunque en el ejercicio 2023 ha sido suspendida la Regla de Gasto y no hay Tasa de referencia de crecimiento del PIB de la economía española a medio plazo, se informará de los elementos esenciales de dicha regla y que se contienen en el artículo 12 de la LOEPSF.</t>
    </r>
    <r>
      <rPr>
        <sz val="11"/>
        <color theme="1"/>
        <rFont val="Calibri"/>
        <family val="2"/>
        <scheme val="minor"/>
      </rPr>
      <t xml:space="preserve">
</t>
    </r>
  </si>
  <si>
    <t xml:space="preserve">DATOS GASTO COMUPTABLE LIQ. 2022 </t>
  </si>
  <si>
    <t xml:space="preserve">Liquidación 2022 Obligaciones reconocidas         </t>
  </si>
  <si>
    <t>DATOS PARA CALCULAR REGLA DE GASTO LIQUIDACION 2023</t>
  </si>
  <si>
    <t>AJUSTE SEC POR GASTOS PENDIENTES DE APLICAR A PRESUPUESTO EN LIQ. 2023</t>
  </si>
  <si>
    <t>Disminución gastos financiados con fondos finalistas de la UE o AAPP en LIQ.2023</t>
  </si>
  <si>
    <t xml:space="preserve"> DISMINUCION IMPORTE INVERSIONES FINANCIERAMENTE SOSTENIBLES 2023</t>
  </si>
  <si>
    <t>Estando suspendidas las reglas fiscales, la información que se presenta respecto al cumplimiento de la Regla del Gasto, es relativa a la variación del Gasto Computable en el ejercicio 2023 respecto al 2022</t>
  </si>
  <si>
    <t>REGLA DEL GASTO: VARIACIÓN DEL GASTO COMPUTABLE EN EL EJERCICIO 2023 RESPECTO AL 2022</t>
  </si>
  <si>
    <t>Liquidación 2023 Obligaciones reconocidas</t>
  </si>
  <si>
    <t>Gasto computable 2023</t>
  </si>
  <si>
    <t>IFS 2023</t>
  </si>
  <si>
    <t>Gasto computable 2023, ajustado IFS</t>
  </si>
  <si>
    <t>% incremento gasto computable 2023 s/ 2022</t>
  </si>
  <si>
    <t>(1) Se incluirán los datos correspondientes al informe de evaluación de la Liquidación 2022</t>
  </si>
  <si>
    <t>AYUNTAMIENTO DE ________________</t>
  </si>
  <si>
    <r>
      <t>Gasto inversiones financieramente sostenibles 
2022</t>
    </r>
    <r>
      <rPr>
        <sz val="10"/>
        <color rgb="FFFF0000"/>
        <rFont val="Calibri"/>
        <family val="2"/>
      </rPr>
      <t xml:space="preserve"> </t>
    </r>
    <r>
      <rPr>
        <b/>
        <sz val="10"/>
        <rFont val="Calibri"/>
        <family val="2"/>
      </rPr>
      <t>(11)</t>
    </r>
  </si>
  <si>
    <r>
      <t xml:space="preserve">Aumentos/ disminuciones (art.12.4)
Pto. Act. 2023 (IncNorm2023) </t>
    </r>
    <r>
      <rPr>
        <vertAlign val="superscript"/>
        <sz val="10"/>
        <rFont val="Calibri"/>
        <family val="2"/>
      </rPr>
      <t xml:space="preserve">
</t>
    </r>
    <r>
      <rPr>
        <b/>
        <sz val="10"/>
        <rFont val="Calibri"/>
        <family val="2"/>
      </rPr>
      <t>(3)</t>
    </r>
  </si>
  <si>
    <r>
      <t xml:space="preserve">Gasto inversiones financieramente
sostenibles 2023
</t>
    </r>
    <r>
      <rPr>
        <b/>
        <sz val="10"/>
        <rFont val="Calibri"/>
        <family val="2"/>
      </rPr>
      <t>(4)</t>
    </r>
  </si>
  <si>
    <r>
      <t>Gasto computable
 Liquidación 2023
 (GC2023)</t>
    </r>
    <r>
      <rPr>
        <b/>
        <sz val="10"/>
        <color rgb="FFFF0000"/>
        <rFont val="Calibri"/>
        <family val="2"/>
      </rPr>
      <t xml:space="preserve"> </t>
    </r>
    <r>
      <rPr>
        <b/>
        <sz val="10"/>
        <rFont val="Calibri"/>
        <family val="2"/>
      </rPr>
      <t xml:space="preserve">
(6)</t>
    </r>
  </si>
  <si>
    <r>
      <t xml:space="preserve">Diferencia entre el "Limite de la Regla del Gasto " y el "Gasto computable Liquid.2023 (GC2023) " </t>
    </r>
    <r>
      <rPr>
        <b/>
        <sz val="10"/>
        <color rgb="FF0000FF"/>
        <rFont val="Calibri"/>
        <family val="2"/>
        <scheme val="minor"/>
      </rPr>
      <t>(5)-(6)</t>
    </r>
  </si>
  <si>
    <t>¿Tiene la Corporación Local un Plan Económico Financiero (PEF) vigente en 2023?</t>
  </si>
  <si>
    <t>Límite de la regla del gasto del PEF vigente en 2023 (7)</t>
  </si>
  <si>
    <r>
      <t xml:space="preserve">Diferencia entre el "límite de la regla del gasto PEF vigente en 2023" y el "Gasto computable Liq.2023" (GC2023) </t>
    </r>
    <r>
      <rPr>
        <b/>
        <sz val="10"/>
        <color rgb="FF0000FF"/>
        <rFont val="Calibri"/>
        <family val="2"/>
        <scheme val="minor"/>
      </rPr>
      <t>(7)-(6)</t>
    </r>
  </si>
  <si>
    <t>(GC2022) Gasto computable en la liquidación del presupuesto del ejercicio 2022 (no se han restado las IFS 2022). Se toma de los formularios F.1.1.B2 o F.1.2.B2 de L-2022</t>
  </si>
  <si>
    <t xml:space="preserve"> Importe de las Inversiones financieramente sostenibles L-2022 que disminuyen el gasto computable 2022. Se toma de los formularios F.1.1.B2 o F.1.2.B2 de L-2022.</t>
  </si>
  <si>
    <t>Esta columna está bloqueada al suspenderse las reglas fiscales para 2022 y 2023. El Acuerdo de Consejo de
Ministros de 26 de julio de 2022, acordó el mantenimiento de dicha suspensión para el 2023.</t>
  </si>
  <si>
    <t xml:space="preserve"> (IncNorm2023) Aumentos/disminuciones permanentes de recaudación por cambios normativos en el cierre del ejercicio 2023. </t>
  </si>
  <si>
    <t xml:space="preserve"> En 2023 no se ha prorrogado el destino del superavit en  inversiones financieramente sostenibles
No se podrán reconocer obligaciones en gastos de inversión financieramente sostenibles en el 2023 con cargo al superávit del 2020, 2021 y 2022.</t>
  </si>
  <si>
    <t>(GC2023) Gasto computable en la Liquidación del ejercicio 2023 (en aplicación de la DA 6ª de la LO 2/2012 se elimina el valor absoluto de las Inversiones Financieramente sostenibles del GC2023</t>
  </si>
  <si>
    <r>
      <t xml:space="preserve">A) NIVEL DEUDA EXISTENTE A </t>
    </r>
    <r>
      <rPr>
        <b/>
        <sz val="10"/>
        <color rgb="FF0033CC"/>
        <rFont val="Calibri"/>
        <family val="2"/>
        <scheme val="minor"/>
      </rPr>
      <t>31-12-2023</t>
    </r>
  </si>
  <si>
    <t>B) INGRESOS CORRIENTES LIQUIDADOS  2023</t>
  </si>
  <si>
    <t>F.3.4- Informe del nivel de deuda viva a 31-12-2023</t>
  </si>
  <si>
    <t>LIQUIDACIÓN DE LOS PRESUPUESTOS DE LAS ENTIDADES LOCALES PARA 2023</t>
  </si>
  <si>
    <t>Deuda viva a 31-12-2023</t>
  </si>
  <si>
    <t>Total Deuda
viva PDE
31-12-2023</t>
  </si>
  <si>
    <t>Observaciones y/o consideraciones al Nivel de Deuda previsto a 31-12-2023 de la Corporación Local :</t>
  </si>
  <si>
    <r>
      <t xml:space="preserve">LIQUIDACION </t>
    </r>
    <r>
      <rPr>
        <b/>
        <sz val="10"/>
        <color rgb="FF0033CC"/>
        <rFont val="Calibri"/>
        <family val="2"/>
        <scheme val="minor"/>
      </rPr>
      <t>2023</t>
    </r>
  </si>
  <si>
    <r>
      <t xml:space="preserve">(Consignar el importe reintegrado en </t>
    </r>
    <r>
      <rPr>
        <b/>
        <i/>
        <sz val="10"/>
        <color rgb="FF0033CC"/>
        <rFont val="Calibri"/>
        <family val="2"/>
        <scheme val="minor"/>
      </rPr>
      <t>2023</t>
    </r>
    <r>
      <rPr>
        <i/>
        <sz val="10"/>
        <color theme="1"/>
        <rFont val="Calibri"/>
        <family val="2"/>
        <scheme val="minor"/>
      </rPr>
      <t xml:space="preserve"> correspondiente a la  liquidación negativa de la PIE 2008-2009 y otros ejercicios.           Respecto a la liquidacion PIE 2021, en caso de resultar negativa y no se haya reintegrado en su totalidad en 2023, se consignará el importe pendiente de reintegrar )</t>
    </r>
  </si>
  <si>
    <t>Ajuste (-)  liquidación negativa PIE 2021, no reintegrada en 2023</t>
  </si>
  <si>
    <r>
      <t xml:space="preserve">Saldo a  1 de enero de </t>
    </r>
    <r>
      <rPr>
        <sz val="10"/>
        <color rgb="FF0033CC"/>
        <rFont val="Calibri"/>
        <family val="2"/>
        <scheme val="minor"/>
      </rPr>
      <t>2023</t>
    </r>
  </si>
  <si>
    <t>Liquidación 2022 Obligaciones reconocidas (1)</t>
  </si>
  <si>
    <r>
      <t xml:space="preserve">(-/+) Incrementos/disminuciones de recaudación por cambios normativos considerados en la Liquidación 2023 (art.12.4) </t>
    </r>
    <r>
      <rPr>
        <sz val="11"/>
        <color rgb="FFFF0000"/>
        <rFont val="Calibri"/>
        <family val="2"/>
        <scheme val="minor"/>
      </rPr>
      <t>(b)</t>
    </r>
  </si>
  <si>
    <r>
      <t xml:space="preserve">Gasto computable
Liq. 2022 sin IFS
 (GC2022) </t>
    </r>
    <r>
      <rPr>
        <b/>
        <sz val="10"/>
        <rFont val="Calibri"/>
        <family val="2"/>
      </rPr>
      <t>(1)</t>
    </r>
  </si>
  <si>
    <t>NO SE EVALÚA EL CUMPLIMIENTO DE LA CORPORACIÓN DE LA REGLA DEL GASTO de acuerdo con la LO 2/2012 al suspenderse las reglas fiscales para 2022 y 2023 ,
por Acuerdo de Consejo de Ministros de 26 de julio de 2022 y teniendo en cuenta el Acuerdo del Congreso de los Diputados de 22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</si>
</sst>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105" x14ac:knownFonts="1">
    <font>
      <sz val="11"/>
      <color theme="1"/>
      <name val="Calibri"/>
      <family val="2"/>
      <scheme val="minor"/>
    </font>
    <font>
      <b/>
      <sz val="10"/>
      <color theme="1"/>
      <name val="Arial"/>
      <family val="2"/>
    </font>
    <font>
      <sz val="10"/>
      <color theme="1"/>
      <name val="Arial"/>
      <family val="2"/>
    </font>
    <font>
      <b/>
      <sz val="10"/>
      <color rgb="FF0000FF"/>
      <name val="Arial"/>
      <family val="2"/>
    </font>
    <font>
      <sz val="10"/>
      <color rgb="FF0000FF"/>
      <name val="Arial"/>
      <family val="2"/>
    </font>
    <font>
      <b/>
      <sz val="10"/>
      <name val="Arial"/>
      <family val="2"/>
    </font>
    <font>
      <sz val="11"/>
      <color indexed="8"/>
      <name val="Calibri"/>
      <family val="2"/>
      <charset val="1"/>
    </font>
    <font>
      <b/>
      <sz val="10"/>
      <name val="Arial"/>
      <family val="2"/>
      <charset val="1"/>
    </font>
    <font>
      <sz val="11"/>
      <color theme="1"/>
      <name val="Arial"/>
      <family val="2"/>
    </font>
    <font>
      <sz val="10"/>
      <color indexed="8"/>
      <name val="MS Sans Serif"/>
      <family val="2"/>
      <charset val="1"/>
    </font>
    <font>
      <b/>
      <sz val="10"/>
      <color theme="1"/>
      <name val="Calibri"/>
      <family val="2"/>
      <scheme val="minor"/>
    </font>
    <font>
      <sz val="10"/>
      <color theme="1"/>
      <name val="Calibri"/>
      <family val="2"/>
      <scheme val="minor"/>
    </font>
    <font>
      <b/>
      <sz val="11"/>
      <color theme="1"/>
      <name val="Calibri"/>
      <family val="2"/>
      <scheme val="minor"/>
    </font>
    <font>
      <sz val="9"/>
      <color indexed="81"/>
      <name val="Tahoma"/>
      <family val="2"/>
    </font>
    <font>
      <b/>
      <sz val="11"/>
      <color rgb="FFFF0000"/>
      <name val="Calibri"/>
      <family val="2"/>
      <scheme val="minor"/>
    </font>
    <font>
      <b/>
      <u/>
      <sz val="12"/>
      <color indexed="8"/>
      <name val="Calibri"/>
      <family val="2"/>
      <charset val="1"/>
    </font>
    <font>
      <sz val="8"/>
      <color indexed="8"/>
      <name val="Calibri"/>
      <family val="2"/>
      <charset val="1"/>
    </font>
    <font>
      <b/>
      <sz val="12"/>
      <color indexed="8"/>
      <name val="Calibri"/>
      <family val="2"/>
      <charset val="1"/>
    </font>
    <font>
      <b/>
      <sz val="8"/>
      <color indexed="8"/>
      <name val="Calibri"/>
      <family val="2"/>
      <charset val="1"/>
    </font>
    <font>
      <sz val="10"/>
      <color indexed="81"/>
      <name val="Calibri"/>
      <family val="2"/>
      <scheme val="minor"/>
    </font>
    <font>
      <sz val="10"/>
      <color indexed="8"/>
      <name val="Calibri"/>
      <family val="2"/>
      <charset val="1"/>
    </font>
    <font>
      <b/>
      <sz val="10"/>
      <color indexed="8"/>
      <name val="Calibri"/>
      <family val="2"/>
      <charset val="1"/>
    </font>
    <font>
      <b/>
      <vertAlign val="superscript"/>
      <sz val="10"/>
      <color indexed="8"/>
      <name val="Calibri"/>
      <family val="2"/>
      <charset val="1"/>
    </font>
    <font>
      <b/>
      <sz val="12"/>
      <color theme="1"/>
      <name val="Calibri"/>
      <family val="2"/>
      <scheme val="minor"/>
    </font>
    <font>
      <sz val="11"/>
      <color theme="1"/>
      <name val="Calibri"/>
      <family val="2"/>
    </font>
    <font>
      <b/>
      <sz val="9"/>
      <name val="Arial"/>
      <family val="2"/>
    </font>
    <font>
      <sz val="9"/>
      <color theme="1"/>
      <name val="Arial"/>
      <family val="2"/>
    </font>
    <font>
      <sz val="9"/>
      <color indexed="8"/>
      <name val="Arial"/>
      <family val="2"/>
    </font>
    <font>
      <sz val="11"/>
      <color rgb="FFFF0000"/>
      <name val="Calibri"/>
      <family val="2"/>
      <scheme val="minor"/>
    </font>
    <font>
      <sz val="12"/>
      <color theme="1"/>
      <name val="Calibri"/>
      <family val="2"/>
      <scheme val="minor"/>
    </font>
    <font>
      <sz val="10"/>
      <color rgb="FFFF0000"/>
      <name val="Calibri"/>
      <family val="2"/>
      <scheme val="minor"/>
    </font>
    <font>
      <b/>
      <u/>
      <sz val="10"/>
      <color rgb="FFFF0000"/>
      <name val="Calibri"/>
      <family val="2"/>
      <scheme val="minor"/>
    </font>
    <font>
      <u/>
      <sz val="10"/>
      <color rgb="FFFF0000"/>
      <name val="Calibri"/>
      <family val="2"/>
      <scheme val="minor"/>
    </font>
    <font>
      <b/>
      <sz val="10"/>
      <color rgb="FFFF0000"/>
      <name val="Calibri"/>
      <family val="2"/>
      <scheme val="minor"/>
    </font>
    <font>
      <b/>
      <sz val="11"/>
      <color rgb="FF0000FF"/>
      <name val="Calibri"/>
      <family val="2"/>
      <scheme val="minor"/>
    </font>
    <font>
      <sz val="11"/>
      <name val="Calibri"/>
      <family val="2"/>
      <scheme val="minor"/>
    </font>
    <font>
      <b/>
      <sz val="11"/>
      <name val="Calibri"/>
      <family val="2"/>
      <scheme val="minor"/>
    </font>
    <font>
      <sz val="11"/>
      <color indexed="8"/>
      <name val="Calibri"/>
      <family val="2"/>
      <scheme val="minor"/>
    </font>
    <font>
      <sz val="11"/>
      <color rgb="FF0000FF"/>
      <name val="Calibri"/>
      <family val="2"/>
      <scheme val="minor"/>
    </font>
    <font>
      <b/>
      <sz val="10"/>
      <name val="Calibri"/>
      <family val="2"/>
      <scheme val="minor"/>
    </font>
    <font>
      <b/>
      <sz val="10"/>
      <color indexed="8"/>
      <name val="Calibri"/>
      <family val="2"/>
      <scheme val="minor"/>
    </font>
    <font>
      <sz val="10"/>
      <name val="Calibri"/>
      <family val="2"/>
      <scheme val="minor"/>
    </font>
    <font>
      <sz val="10"/>
      <color rgb="FF0033CC"/>
      <name val="Calibri"/>
      <family val="2"/>
      <scheme val="minor"/>
    </font>
    <font>
      <sz val="10"/>
      <color rgb="FF0000FF"/>
      <name val="Calibri"/>
      <family val="2"/>
      <scheme val="minor"/>
    </font>
    <font>
      <b/>
      <sz val="10"/>
      <color rgb="FF0033CC"/>
      <name val="Calibri"/>
      <family val="2"/>
      <scheme val="minor"/>
    </font>
    <font>
      <i/>
      <sz val="10"/>
      <color theme="1"/>
      <name val="Calibri"/>
      <family val="2"/>
      <scheme val="minor"/>
    </font>
    <font>
      <b/>
      <sz val="10"/>
      <color rgb="FF0000FF"/>
      <name val="Calibri"/>
      <family val="2"/>
      <scheme val="minor"/>
    </font>
    <font>
      <sz val="8"/>
      <color theme="1"/>
      <name val="Calibri"/>
      <family val="2"/>
      <scheme val="minor"/>
    </font>
    <font>
      <vertAlign val="superscript"/>
      <sz val="9"/>
      <name val="Calibri"/>
      <family val="2"/>
      <charset val="1"/>
    </font>
    <font>
      <sz val="9"/>
      <name val="Calibri"/>
      <family val="2"/>
      <charset val="1"/>
    </font>
    <font>
      <sz val="10"/>
      <color indexed="8"/>
      <name val="Calibri"/>
      <family val="2"/>
      <scheme val="minor"/>
    </font>
    <font>
      <i/>
      <sz val="10"/>
      <color indexed="8"/>
      <name val="Calibri"/>
      <family val="2"/>
      <scheme val="minor"/>
    </font>
    <font>
      <i/>
      <sz val="10"/>
      <color rgb="FF000000"/>
      <name val="Calibri"/>
      <family val="2"/>
      <scheme val="minor"/>
    </font>
    <font>
      <b/>
      <u/>
      <sz val="10"/>
      <color rgb="FF0000FF"/>
      <name val="Calibri"/>
      <family val="2"/>
      <scheme val="minor"/>
    </font>
    <font>
      <u/>
      <sz val="10"/>
      <color rgb="FF0000FF"/>
      <name val="Calibri"/>
      <family val="2"/>
      <scheme val="minor"/>
    </font>
    <font>
      <u/>
      <sz val="10"/>
      <color theme="1"/>
      <name val="Calibri"/>
      <family val="2"/>
      <scheme val="minor"/>
    </font>
    <font>
      <sz val="10"/>
      <color theme="1"/>
      <name val="Calibri"/>
      <family val="2"/>
    </font>
    <font>
      <sz val="10"/>
      <name val="Arial"/>
      <family val="2"/>
    </font>
    <font>
      <sz val="10"/>
      <color indexed="8"/>
      <name val="Calibri"/>
      <family val="2"/>
    </font>
    <font>
      <sz val="10"/>
      <name val="Calibri"/>
      <family val="2"/>
    </font>
    <font>
      <b/>
      <sz val="10"/>
      <name val="Calibri"/>
      <family val="2"/>
    </font>
    <font>
      <vertAlign val="superscript"/>
      <sz val="10"/>
      <name val="Calibri"/>
      <family val="2"/>
    </font>
    <font>
      <b/>
      <u/>
      <sz val="11"/>
      <color theme="1"/>
      <name val="Calibri"/>
      <family val="2"/>
      <scheme val="minor"/>
    </font>
    <font>
      <u/>
      <sz val="11"/>
      <color theme="1"/>
      <name val="Calibri"/>
      <family val="2"/>
      <scheme val="minor"/>
    </font>
    <font>
      <b/>
      <sz val="10"/>
      <name val="Calibri"/>
      <family val="2"/>
      <charset val="1"/>
    </font>
    <font>
      <u/>
      <sz val="11"/>
      <color rgb="FFFF0000"/>
      <name val="Calibri"/>
      <family val="2"/>
      <scheme val="minor"/>
    </font>
    <font>
      <sz val="9"/>
      <color indexed="81"/>
      <name val="Calibri"/>
      <family val="2"/>
      <scheme val="minor"/>
    </font>
    <font>
      <b/>
      <sz val="9"/>
      <color indexed="81"/>
      <name val="Calibri"/>
      <family val="2"/>
      <scheme val="minor"/>
    </font>
    <font>
      <b/>
      <sz val="12"/>
      <color rgb="FFFF0000"/>
      <name val="Calibri"/>
      <family val="2"/>
      <scheme val="minor"/>
    </font>
    <font>
      <sz val="10"/>
      <color indexed="10"/>
      <name val="Calibri"/>
      <family val="2"/>
      <scheme val="minor"/>
    </font>
    <font>
      <u/>
      <sz val="10"/>
      <color indexed="81"/>
      <name val="Calibri"/>
      <family val="2"/>
      <scheme val="minor"/>
    </font>
    <font>
      <b/>
      <sz val="11"/>
      <color indexed="8"/>
      <name val="Calibri"/>
      <family val="2"/>
    </font>
    <font>
      <sz val="9"/>
      <color indexed="8"/>
      <name val="Calibri"/>
      <family val="2"/>
    </font>
    <font>
      <b/>
      <u/>
      <sz val="12"/>
      <color theme="1"/>
      <name val="Calibri"/>
      <family val="2"/>
      <scheme val="minor"/>
    </font>
    <font>
      <b/>
      <sz val="10"/>
      <color rgb="FFFF0000"/>
      <name val="Calibri"/>
      <family val="2"/>
    </font>
    <font>
      <sz val="10"/>
      <color rgb="FFFF0000"/>
      <name val="Calibri"/>
      <family val="2"/>
    </font>
    <font>
      <sz val="9"/>
      <color theme="1"/>
      <name val="Calibri"/>
      <family val="2"/>
      <scheme val="minor"/>
    </font>
    <font>
      <b/>
      <i/>
      <sz val="10"/>
      <color rgb="FF0033CC"/>
      <name val="Calibri"/>
      <family val="2"/>
      <scheme val="minor"/>
    </font>
    <font>
      <b/>
      <sz val="12"/>
      <color rgb="FF0033CC"/>
      <name val="Calibri"/>
      <family val="2"/>
    </font>
    <font>
      <b/>
      <sz val="10"/>
      <color rgb="FF0033CC"/>
      <name val="Calibri"/>
      <family val="2"/>
    </font>
    <font>
      <b/>
      <sz val="9"/>
      <color rgb="FF0033CC"/>
      <name val="Calibri"/>
      <family val="2"/>
    </font>
    <font>
      <b/>
      <u/>
      <sz val="10.5"/>
      <color rgb="FFFF0000"/>
      <name val="Calibri"/>
      <family val="2"/>
      <scheme val="minor"/>
    </font>
    <font>
      <b/>
      <u/>
      <sz val="12"/>
      <color indexed="55"/>
      <name val="Calibri"/>
      <family val="2"/>
      <charset val="1"/>
    </font>
    <font>
      <sz val="8"/>
      <color indexed="55"/>
      <name val="Arial"/>
      <family val="2"/>
      <charset val="1"/>
    </font>
    <font>
      <b/>
      <u/>
      <sz val="10"/>
      <color indexed="10"/>
      <name val="Calibri"/>
      <family val="2"/>
      <charset val="1"/>
    </font>
    <font>
      <u/>
      <sz val="8"/>
      <color indexed="55"/>
      <name val="Calibri"/>
      <family val="2"/>
      <charset val="1"/>
    </font>
    <font>
      <b/>
      <u/>
      <sz val="10"/>
      <name val="Calibri"/>
      <family val="2"/>
      <charset val="1"/>
    </font>
    <font>
      <b/>
      <u/>
      <sz val="12"/>
      <name val="Calibri"/>
      <family val="2"/>
      <charset val="1"/>
    </font>
    <font>
      <sz val="12"/>
      <name val="Calibri"/>
      <family val="2"/>
      <charset val="1"/>
    </font>
    <font>
      <sz val="10"/>
      <name val="Calibri"/>
      <family val="2"/>
      <charset val="1"/>
    </font>
    <font>
      <u/>
      <sz val="8"/>
      <name val="Calibri"/>
      <family val="2"/>
      <charset val="1"/>
    </font>
    <font>
      <sz val="8"/>
      <name val="Arial"/>
      <family val="2"/>
      <charset val="1"/>
    </font>
    <font>
      <sz val="8"/>
      <color rgb="FFFF0000"/>
      <name val="Arial"/>
      <family val="2"/>
      <charset val="1"/>
    </font>
    <font>
      <sz val="10"/>
      <color rgb="FFFF0000"/>
      <name val="Arial"/>
      <family val="2"/>
    </font>
    <font>
      <sz val="9"/>
      <color indexed="10"/>
      <name val="Tahoma"/>
      <family val="2"/>
    </font>
    <font>
      <sz val="11"/>
      <name val="Calibri"/>
      <family val="2"/>
    </font>
    <font>
      <i/>
      <sz val="9"/>
      <color theme="1"/>
      <name val="Calibri"/>
      <family val="2"/>
      <scheme val="minor"/>
    </font>
    <font>
      <b/>
      <sz val="12"/>
      <color rgb="FF0000FF"/>
      <name val="Calibri"/>
      <family val="2"/>
    </font>
    <font>
      <b/>
      <sz val="10"/>
      <color indexed="10"/>
      <name val="Calibri"/>
      <family val="2"/>
      <scheme val="minor"/>
    </font>
    <font>
      <sz val="11"/>
      <color rgb="FF666666"/>
      <name val="Arial"/>
      <family val="2"/>
    </font>
    <font>
      <sz val="9"/>
      <color indexed="81"/>
      <name val="Tahoma"/>
      <charset val="1"/>
    </font>
    <font>
      <i/>
      <sz val="10"/>
      <name val="Calibri"/>
      <family val="2"/>
      <scheme val="minor"/>
    </font>
    <font>
      <b/>
      <sz val="14"/>
      <name val="Calibri"/>
      <family val="2"/>
      <scheme val="minor"/>
    </font>
    <font>
      <b/>
      <sz val="9"/>
      <color indexed="10"/>
      <name val="Tahoma"/>
      <family val="2"/>
    </font>
    <font>
      <b/>
      <sz val="12"/>
      <color indexed="10"/>
      <name val="Tahoma"/>
      <family val="2"/>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0"/>
        <bgColor indexed="21"/>
      </patternFill>
    </fill>
    <fill>
      <patternFill patternType="solid">
        <fgColor theme="0"/>
        <bgColor indexed="27"/>
      </patternFill>
    </fill>
    <fill>
      <patternFill patternType="solid">
        <fgColor theme="0"/>
        <bgColor indexed="26"/>
      </patternFill>
    </fill>
    <fill>
      <patternFill patternType="solid">
        <fgColor rgb="FFCCECFF"/>
        <bgColor indexed="64"/>
      </patternFill>
    </fill>
    <fill>
      <patternFill patternType="solid">
        <fgColor rgb="FFFFFFCC"/>
        <bgColor indexed="24"/>
      </patternFill>
    </fill>
    <fill>
      <patternFill patternType="solid">
        <fgColor rgb="FFFFFFCC"/>
        <bgColor indexed="64"/>
      </patternFill>
    </fill>
    <fill>
      <patternFill patternType="solid">
        <fgColor indexed="9"/>
        <bgColor indexed="64"/>
      </patternFill>
    </fill>
    <fill>
      <patternFill patternType="solid">
        <fgColor indexed="9"/>
        <bgColor indexed="26"/>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9.9978637043366805E-2"/>
        <bgColor indexed="26"/>
      </patternFill>
    </fill>
    <fill>
      <patternFill patternType="solid">
        <fgColor theme="2" tint="-0.249977111117893"/>
        <bgColor indexed="23"/>
      </patternFill>
    </fill>
    <fill>
      <patternFill patternType="solid">
        <fgColor theme="3" tint="0.59999389629810485"/>
        <bgColor indexed="56"/>
      </patternFill>
    </fill>
    <fill>
      <patternFill patternType="solid">
        <fgColor rgb="FF00FFCC"/>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rgb="FF00B050"/>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diagonal/>
    </border>
    <border>
      <left/>
      <right style="thin">
        <color indexed="8"/>
      </right>
      <top/>
      <bottom style="thin">
        <color indexed="8"/>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style="thick">
        <color rgb="FF0033CC"/>
      </left>
      <right/>
      <top/>
      <bottom/>
      <diagonal/>
    </border>
    <border>
      <left/>
      <right style="thick">
        <color rgb="FF0033CC"/>
      </right>
      <top/>
      <bottom/>
      <diagonal/>
    </border>
    <border>
      <left style="thick">
        <color rgb="FF0033CC"/>
      </left>
      <right/>
      <top/>
      <bottom style="thick">
        <color rgb="FF0033CC"/>
      </bottom>
      <diagonal/>
    </border>
    <border>
      <left/>
      <right/>
      <top/>
      <bottom style="thick">
        <color rgb="FF0033CC"/>
      </bottom>
      <diagonal/>
    </border>
    <border>
      <left/>
      <right style="thick">
        <color rgb="FF0033CC"/>
      </right>
      <top/>
      <bottom style="thick">
        <color rgb="FF0033CC"/>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indexed="8"/>
      </left>
      <right/>
      <top style="thin">
        <color indexed="8"/>
      </top>
      <bottom/>
      <diagonal/>
    </border>
    <border>
      <left style="thin">
        <color auto="1"/>
      </left>
      <right style="thin">
        <color auto="1"/>
      </right>
      <top/>
      <bottom/>
      <diagonal/>
    </border>
    <border>
      <left style="thin">
        <color indexed="8"/>
      </left>
      <right style="thin">
        <color indexed="8"/>
      </right>
      <top style="thin">
        <color indexed="8"/>
      </top>
      <bottom style="thin">
        <color auto="1"/>
      </bottom>
      <diagonal/>
    </border>
    <border>
      <left style="thin">
        <color auto="1"/>
      </left>
      <right/>
      <top style="thin">
        <color auto="1"/>
      </top>
      <bottom/>
      <diagonal/>
    </border>
    <border>
      <left style="thin">
        <color auto="1"/>
      </left>
      <right/>
      <top/>
      <bottom/>
      <diagonal/>
    </border>
    <border>
      <left style="mediumDashDot">
        <color auto="1"/>
      </left>
      <right style="thin">
        <color auto="1"/>
      </right>
      <top style="thin">
        <color auto="1"/>
      </top>
      <bottom/>
      <diagonal/>
    </border>
    <border>
      <left style="mediumDashDot">
        <color auto="1"/>
      </left>
      <right style="thin">
        <color auto="1"/>
      </right>
      <top/>
      <bottom/>
      <diagonal/>
    </border>
    <border>
      <left style="mediumDashDot">
        <color auto="1"/>
      </left>
      <right style="thin">
        <color auto="1"/>
      </right>
      <top/>
      <bottom style="thin">
        <color auto="1"/>
      </bottom>
      <diagonal/>
    </border>
    <border>
      <left/>
      <right style="thick">
        <color rgb="FF008000"/>
      </right>
      <top/>
      <bottom/>
      <diagonal/>
    </border>
    <border>
      <left style="medium">
        <color auto="1"/>
      </left>
      <right/>
      <top/>
      <bottom/>
      <diagonal/>
    </border>
    <border>
      <left/>
      <right style="medium">
        <color auto="1"/>
      </right>
      <top/>
      <bottom/>
      <diagonal/>
    </border>
    <border>
      <left style="mediumDashed">
        <color auto="1"/>
      </left>
      <right style="medium">
        <color auto="1"/>
      </right>
      <top/>
      <bottom/>
      <diagonal/>
    </border>
    <border>
      <left style="mediumDashed">
        <color auto="1"/>
      </left>
      <right style="medium">
        <color auto="1"/>
      </right>
      <top/>
      <bottom style="medium">
        <color auto="1"/>
      </bottom>
      <diagonal/>
    </border>
    <border>
      <left style="medium">
        <color auto="1"/>
      </left>
      <right style="medium">
        <color auto="1"/>
      </right>
      <top style="medium">
        <color auto="1"/>
      </top>
      <bottom style="dashed">
        <color auto="1"/>
      </bottom>
      <diagonal/>
    </border>
    <border>
      <left style="mediumDashed">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auto="1"/>
      </top>
      <bottom style="medium">
        <color auto="1"/>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8"/>
      </bottom>
      <diagonal/>
    </border>
    <border>
      <left style="medium">
        <color rgb="FF000000"/>
      </left>
      <right style="medium">
        <color rgb="FF000000"/>
      </right>
      <top style="thin">
        <color auto="1"/>
      </top>
      <bottom style="medium">
        <color rgb="FF000000"/>
      </bottom>
      <diagonal/>
    </border>
  </borders>
  <cellStyleXfs count="7">
    <xf numFmtId="0" fontId="0" fillId="0" borderId="0"/>
    <xf numFmtId="0" fontId="6" fillId="0" borderId="0"/>
    <xf numFmtId="0" fontId="9" fillId="0" borderId="0"/>
    <xf numFmtId="0" fontId="9" fillId="0" borderId="0"/>
    <xf numFmtId="0" fontId="6" fillId="0" borderId="0"/>
    <xf numFmtId="0" fontId="57" fillId="0" borderId="0"/>
    <xf numFmtId="164" fontId="57" fillId="0" borderId="0" applyFill="0" applyBorder="0" applyAlignment="0" applyProtection="0"/>
  </cellStyleXfs>
  <cellXfs count="557">
    <xf numFmtId="0" fontId="0" fillId="0" borderId="0" xfId="0"/>
    <xf numFmtId="4" fontId="0" fillId="0" borderId="0" xfId="0" applyNumberFormat="1"/>
    <xf numFmtId="0" fontId="0" fillId="0" borderId="0" xfId="0"/>
    <xf numFmtId="0" fontId="0" fillId="0" borderId="0" xfId="0"/>
    <xf numFmtId="0" fontId="2" fillId="0" borderId="0" xfId="0" applyFont="1" applyBorder="1" applyAlignment="1" applyProtection="1">
      <alignment horizontal="justify" vertical="top" wrapText="1" readingOrder="1"/>
      <protection locked="0"/>
    </xf>
    <xf numFmtId="4" fontId="2" fillId="0" borderId="0" xfId="0" applyNumberFormat="1" applyFont="1" applyBorder="1" applyAlignment="1" applyProtection="1">
      <alignment horizontal="right" vertical="top" wrapText="1" readingOrder="1"/>
      <protection locked="0"/>
    </xf>
    <xf numFmtId="10" fontId="2" fillId="0" borderId="0" xfId="0" applyNumberFormat="1" applyFont="1" applyBorder="1" applyAlignment="1" applyProtection="1">
      <alignment horizontal="right" vertical="top" wrapText="1" readingOrder="1"/>
    </xf>
    <xf numFmtId="0" fontId="4" fillId="0" borderId="0" xfId="0" applyFont="1" applyBorder="1" applyAlignment="1" applyProtection="1">
      <alignment horizontal="justify" vertical="top" wrapText="1" readingOrder="1"/>
      <protection locked="0"/>
    </xf>
    <xf numFmtId="10" fontId="2" fillId="0" borderId="0" xfId="0" applyNumberFormat="1" applyFont="1" applyBorder="1" applyAlignment="1" applyProtection="1">
      <alignment horizontal="justify" vertical="top" wrapText="1" readingOrder="1"/>
      <protection locked="0"/>
    </xf>
    <xf numFmtId="10" fontId="2" fillId="0" borderId="0" xfId="0" applyNumberFormat="1" applyFont="1" applyBorder="1" applyAlignment="1" applyProtection="1">
      <alignment horizontal="center"/>
    </xf>
    <xf numFmtId="4" fontId="4" fillId="0" borderId="0" xfId="0" applyNumberFormat="1" applyFont="1" applyBorder="1" applyAlignment="1" applyProtection="1">
      <alignment horizontal="right" vertical="top" wrapText="1" readingOrder="1"/>
    </xf>
    <xf numFmtId="0" fontId="0" fillId="0" borderId="0" xfId="0" applyBorder="1"/>
    <xf numFmtId="0" fontId="7" fillId="5" borderId="0" xfId="1" applyFont="1" applyFill="1" applyBorder="1" applyAlignment="1" applyProtection="1">
      <alignment horizontal="center"/>
    </xf>
    <xf numFmtId="0" fontId="8" fillId="0" borderId="0" xfId="0" applyFont="1"/>
    <xf numFmtId="0" fontId="0" fillId="0" borderId="0" xfId="0"/>
    <xf numFmtId="0" fontId="2" fillId="0" borderId="17" xfId="0" applyFont="1" applyBorder="1"/>
    <xf numFmtId="0" fontId="2" fillId="0" borderId="0" xfId="0" applyFont="1" applyAlignment="1">
      <alignment wrapText="1"/>
    </xf>
    <xf numFmtId="0" fontId="2" fillId="0" borderId="17" xfId="0" applyFont="1" applyBorder="1" applyAlignment="1">
      <alignment wrapText="1"/>
    </xf>
    <xf numFmtId="0" fontId="2" fillId="0" borderId="0" xfId="0" applyFont="1" applyBorder="1"/>
    <xf numFmtId="0" fontId="16" fillId="12" borderId="0" xfId="4" applyFont="1" applyFill="1" applyBorder="1" applyProtection="1">
      <protection locked="0"/>
    </xf>
    <xf numFmtId="0" fontId="18" fillId="12" borderId="0" xfId="4" applyFont="1" applyFill="1" applyBorder="1" applyAlignment="1" applyProtection="1">
      <alignment horizontal="center" wrapText="1"/>
      <protection locked="0"/>
    </xf>
    <xf numFmtId="0" fontId="6" fillId="11" borderId="0" xfId="4" applyFill="1" applyBorder="1"/>
    <xf numFmtId="0" fontId="15" fillId="12" borderId="0" xfId="4" applyFont="1" applyFill="1" applyBorder="1" applyProtection="1">
      <protection locked="0"/>
    </xf>
    <xf numFmtId="0" fontId="16" fillId="12" borderId="0" xfId="4" applyFont="1" applyFill="1" applyBorder="1" applyAlignment="1" applyProtection="1">
      <alignment wrapText="1"/>
      <protection locked="0"/>
    </xf>
    <xf numFmtId="0" fontId="6" fillId="11" borderId="0" xfId="4" applyFont="1" applyFill="1" applyBorder="1" applyProtection="1">
      <protection locked="0"/>
    </xf>
    <xf numFmtId="0" fontId="20" fillId="12" borderId="22" xfId="4" applyFont="1" applyFill="1" applyBorder="1" applyProtection="1">
      <protection locked="0"/>
    </xf>
    <xf numFmtId="0" fontId="21" fillId="12" borderId="24" xfId="4" applyFont="1" applyFill="1" applyBorder="1" applyProtection="1">
      <protection locked="0"/>
    </xf>
    <xf numFmtId="0" fontId="21" fillId="12" borderId="25" xfId="4" applyFont="1" applyFill="1" applyBorder="1" applyAlignment="1" applyProtection="1">
      <alignment horizontal="center" wrapText="1"/>
      <protection locked="0"/>
    </xf>
    <xf numFmtId="0" fontId="20" fillId="12" borderId="0" xfId="4" applyFont="1" applyFill="1" applyBorder="1" applyAlignment="1" applyProtection="1">
      <alignment horizontal="left" vertical="top" wrapText="1"/>
      <protection locked="0"/>
    </xf>
    <xf numFmtId="0" fontId="20" fillId="12" borderId="0" xfId="4" applyFont="1" applyFill="1" applyBorder="1" applyProtection="1">
      <protection locked="0"/>
    </xf>
    <xf numFmtId="0" fontId="0" fillId="0" borderId="0" xfId="0" applyAlignment="1">
      <alignment vertical="top" wrapText="1"/>
    </xf>
    <xf numFmtId="0" fontId="12" fillId="4" borderId="0" xfId="0" applyFont="1" applyFill="1"/>
    <xf numFmtId="0" fontId="10" fillId="0" borderId="18" xfId="0" applyFont="1" applyBorder="1" applyAlignment="1">
      <alignment horizontal="center" vertical="center" wrapText="1"/>
    </xf>
    <xf numFmtId="0" fontId="11" fillId="0" borderId="0" xfId="0" applyFont="1"/>
    <xf numFmtId="0" fontId="10" fillId="0" borderId="0" xfId="0" applyFont="1"/>
    <xf numFmtId="0" fontId="10" fillId="0" borderId="0" xfId="0" applyFont="1" applyBorder="1" applyAlignment="1">
      <alignment horizontal="center" wrapText="1"/>
    </xf>
    <xf numFmtId="0" fontId="11" fillId="0" borderId="0" xfId="0" applyFont="1" applyBorder="1" applyAlignment="1">
      <alignment wrapText="1"/>
    </xf>
    <xf numFmtId="0" fontId="33" fillId="0" borderId="0" xfId="0" applyFont="1" applyAlignment="1">
      <alignment wrapText="1"/>
    </xf>
    <xf numFmtId="0" fontId="33" fillId="3" borderId="17" xfId="0" applyFont="1" applyFill="1" applyBorder="1" applyAlignment="1">
      <alignment horizontal="justify" vertical="top" wrapText="1"/>
    </xf>
    <xf numFmtId="10" fontId="0" fillId="0" borderId="0" xfId="0" applyNumberFormat="1"/>
    <xf numFmtId="0" fontId="14" fillId="0" borderId="0" xfId="0" applyFont="1"/>
    <xf numFmtId="0" fontId="33" fillId="0" borderId="1" xfId="0" applyFont="1" applyBorder="1" applyAlignment="1">
      <alignment vertical="top" wrapText="1"/>
    </xf>
    <xf numFmtId="0" fontId="0" fillId="0" borderId="1" xfId="0" applyFont="1" applyBorder="1" applyAlignment="1" applyProtection="1">
      <alignment horizontal="center" vertical="center" wrapText="1" readingOrder="1"/>
      <protection locked="0"/>
    </xf>
    <xf numFmtId="4" fontId="34" fillId="0" borderId="1" xfId="0" applyNumberFormat="1" applyFont="1" applyBorder="1" applyAlignment="1" applyProtection="1">
      <alignment horizontal="center" vertical="top" wrapText="1" readingOrder="1"/>
      <protection locked="0"/>
    </xf>
    <xf numFmtId="4" fontId="34" fillId="3" borderId="1" xfId="0" applyNumberFormat="1" applyFont="1" applyFill="1" applyBorder="1" applyAlignment="1" applyProtection="1">
      <alignment horizontal="center" vertical="top" wrapText="1" readingOrder="1"/>
      <protection locked="0"/>
    </xf>
    <xf numFmtId="0" fontId="35" fillId="0" borderId="1" xfId="0" applyFont="1" applyBorder="1" applyAlignment="1" applyProtection="1">
      <alignment vertical="center" wrapText="1" readingOrder="1"/>
      <protection locked="0"/>
    </xf>
    <xf numFmtId="4" fontId="0" fillId="0" borderId="1" xfId="0" applyNumberFormat="1" applyFont="1" applyBorder="1" applyAlignment="1" applyProtection="1">
      <alignment horizontal="right" vertical="top" readingOrder="1"/>
      <protection locked="0"/>
    </xf>
    <xf numFmtId="0" fontId="36" fillId="0" borderId="1" xfId="0" applyFont="1" applyBorder="1" applyAlignment="1" applyProtection="1">
      <alignment vertical="center" wrapText="1" readingOrder="1"/>
      <protection locked="0"/>
    </xf>
    <xf numFmtId="0" fontId="37" fillId="0" borderId="1" xfId="0" applyFont="1" applyFill="1" applyBorder="1" applyAlignment="1" applyProtection="1">
      <alignment vertical="center" wrapText="1" readingOrder="1"/>
      <protection locked="0"/>
    </xf>
    <xf numFmtId="0" fontId="38" fillId="0" borderId="1" xfId="0" applyFont="1" applyFill="1" applyBorder="1" applyAlignment="1" applyProtection="1">
      <alignment vertical="center" wrapText="1" readingOrder="1"/>
      <protection locked="0"/>
    </xf>
    <xf numFmtId="0" fontId="35" fillId="0" borderId="1" xfId="0" applyFont="1" applyFill="1" applyBorder="1" applyAlignment="1" applyProtection="1">
      <alignment vertical="center" wrapText="1" readingOrder="1"/>
      <protection locked="0"/>
    </xf>
    <xf numFmtId="4" fontId="0" fillId="0" borderId="1" xfId="0" applyNumberFormat="1" applyFont="1" applyBorder="1" applyAlignment="1" applyProtection="1">
      <alignment horizontal="right" vertical="top" readingOrder="1"/>
    </xf>
    <xf numFmtId="0" fontId="12" fillId="0" borderId="1" xfId="0" applyFont="1" applyBorder="1" applyAlignment="1" applyProtection="1">
      <alignment vertical="center" wrapText="1" readingOrder="1"/>
      <protection locked="0"/>
    </xf>
    <xf numFmtId="0" fontId="36" fillId="0" borderId="1" xfId="0" applyFont="1" applyFill="1" applyBorder="1" applyAlignment="1" applyProtection="1">
      <alignment vertical="center" wrapText="1" readingOrder="1"/>
      <protection locked="0"/>
    </xf>
    <xf numFmtId="0" fontId="37" fillId="0" borderId="1" xfId="0" applyFont="1" applyFill="1" applyBorder="1" applyAlignment="1" applyProtection="1">
      <alignment horizontal="right" vertical="center" wrapText="1" readingOrder="1"/>
      <protection locked="0"/>
    </xf>
    <xf numFmtId="49" fontId="38" fillId="0" borderId="3" xfId="0" applyNumberFormat="1" applyFont="1" applyBorder="1" applyAlignment="1" applyProtection="1">
      <alignment horizontal="center" vertical="top" wrapText="1"/>
    </xf>
    <xf numFmtId="4" fontId="0" fillId="0" borderId="2" xfId="0" applyNumberFormat="1" applyFont="1" applyBorder="1" applyAlignment="1" applyProtection="1">
      <alignment horizontal="right" vertical="top" readingOrder="1"/>
    </xf>
    <xf numFmtId="4" fontId="38" fillId="0" borderId="2" xfId="0" applyNumberFormat="1" applyFont="1" applyBorder="1" applyAlignment="1" applyProtection="1">
      <alignment horizontal="center" vertical="top" wrapText="1" readingOrder="1"/>
    </xf>
    <xf numFmtId="0" fontId="38" fillId="0" borderId="2" xfId="0" applyNumberFormat="1" applyFont="1" applyBorder="1" applyAlignment="1" applyProtection="1">
      <alignment horizontal="center" vertical="top" wrapText="1" readingOrder="1"/>
    </xf>
    <xf numFmtId="0" fontId="11" fillId="0" borderId="0" xfId="0" applyFont="1" applyBorder="1" applyAlignment="1">
      <alignment wrapText="1"/>
    </xf>
    <xf numFmtId="0" fontId="33" fillId="0" borderId="0" xfId="0" applyFont="1" applyAlignment="1">
      <alignment wrapText="1"/>
    </xf>
    <xf numFmtId="0" fontId="10" fillId="0" borderId="28" xfId="0" applyFont="1" applyBorder="1" applyAlignment="1">
      <alignment horizontal="center" vertical="center" wrapText="1"/>
    </xf>
    <xf numFmtId="0" fontId="10" fillId="0" borderId="28" xfId="0" applyFont="1" applyBorder="1" applyAlignment="1">
      <alignment horizontal="center" vertical="center"/>
    </xf>
    <xf numFmtId="0" fontId="2" fillId="0" borderId="0" xfId="0" applyFont="1"/>
    <xf numFmtId="0" fontId="2" fillId="0" borderId="0" xfId="0" applyFont="1" applyBorder="1" applyAlignment="1" applyProtection="1">
      <alignment horizontal="center" vertical="top" wrapText="1" readingOrder="1"/>
      <protection locked="0"/>
    </xf>
    <xf numFmtId="0" fontId="17" fillId="12" borderId="0" xfId="4" applyFont="1" applyFill="1" applyBorder="1" applyAlignment="1" applyProtection="1">
      <alignment horizontal="center"/>
      <protection locked="0"/>
    </xf>
    <xf numFmtId="0" fontId="11" fillId="0" borderId="0" xfId="0" applyFont="1" applyAlignment="1">
      <alignment vertical="top" wrapText="1"/>
    </xf>
    <xf numFmtId="0" fontId="39" fillId="5" borderId="9" xfId="1" applyFont="1" applyFill="1" applyBorder="1" applyAlignment="1" applyProtection="1">
      <alignment horizontal="center"/>
    </xf>
    <xf numFmtId="0" fontId="39" fillId="5" borderId="8" xfId="1" applyFont="1" applyFill="1" applyBorder="1" applyAlignment="1" applyProtection="1">
      <alignment horizontal="center"/>
    </xf>
    <xf numFmtId="0" fontId="39" fillId="9" borderId="7" xfId="1" applyFont="1" applyFill="1" applyBorder="1" applyAlignment="1" applyProtection="1">
      <alignment horizontal="center" vertical="center"/>
    </xf>
    <xf numFmtId="4" fontId="39" fillId="9" borderId="7" xfId="1" applyNumberFormat="1" applyFont="1" applyFill="1" applyBorder="1" applyAlignment="1" applyProtection="1">
      <alignment horizontal="center" wrapText="1"/>
    </xf>
    <xf numFmtId="0" fontId="10" fillId="10" borderId="18" xfId="0" applyFont="1" applyFill="1" applyBorder="1"/>
    <xf numFmtId="0" fontId="40" fillId="6" borderId="7" xfId="1" applyFont="1" applyFill="1" applyBorder="1" applyAlignment="1" applyProtection="1">
      <alignment horizontal="center"/>
    </xf>
    <xf numFmtId="0" fontId="40" fillId="6" borderId="7" xfId="1" applyFont="1" applyFill="1" applyBorder="1" applyProtection="1"/>
    <xf numFmtId="0" fontId="40" fillId="6" borderId="9" xfId="1" applyFont="1" applyFill="1" applyBorder="1" applyAlignment="1" applyProtection="1"/>
    <xf numFmtId="0" fontId="40" fillId="6" borderId="10" xfId="1" applyFont="1" applyFill="1" applyBorder="1" applyAlignment="1" applyProtection="1"/>
    <xf numFmtId="0" fontId="40" fillId="6" borderId="8" xfId="1" applyFont="1" applyFill="1" applyBorder="1" applyAlignment="1" applyProtection="1"/>
    <xf numFmtId="4" fontId="41" fillId="8" borderId="7" xfId="1" applyNumberFormat="1" applyFont="1" applyFill="1" applyBorder="1" applyAlignment="1" applyProtection="1">
      <alignment wrapText="1"/>
      <protection locked="0"/>
    </xf>
    <xf numFmtId="0" fontId="10" fillId="0" borderId="18" xfId="0" applyFont="1" applyBorder="1"/>
    <xf numFmtId="4" fontId="39" fillId="7" borderId="7" xfId="1" applyNumberFormat="1" applyFont="1" applyFill="1" applyBorder="1" applyAlignment="1" applyProtection="1">
      <alignment wrapText="1"/>
    </xf>
    <xf numFmtId="0" fontId="39" fillId="9" borderId="9" xfId="1" applyFont="1" applyFill="1" applyBorder="1" applyAlignment="1" applyProtection="1">
      <alignment horizontal="center" vertical="center"/>
    </xf>
    <xf numFmtId="0" fontId="11" fillId="0" borderId="17" xfId="0" applyFont="1" applyBorder="1"/>
    <xf numFmtId="4" fontId="41" fillId="0" borderId="18" xfId="0" applyNumberFormat="1" applyFont="1" applyBorder="1" applyAlignment="1" applyProtection="1">
      <alignment horizontal="center" vertical="top" wrapText="1"/>
      <protection locked="0"/>
    </xf>
    <xf numFmtId="0" fontId="44" fillId="0" borderId="18" xfId="0" applyFont="1" applyBorder="1" applyAlignment="1">
      <alignment vertical="top" wrapText="1"/>
    </xf>
    <xf numFmtId="1" fontId="41" fillId="0" borderId="18" xfId="0" applyNumberFormat="1" applyFont="1" applyBorder="1" applyAlignment="1" applyProtection="1">
      <alignment horizontal="center" vertical="center"/>
      <protection locked="0"/>
    </xf>
    <xf numFmtId="4" fontId="41" fillId="8" borderId="18" xfId="0" applyNumberFormat="1" applyFont="1" applyFill="1" applyBorder="1" applyAlignment="1" applyProtection="1">
      <alignment horizontal="right"/>
      <protection locked="0"/>
    </xf>
    <xf numFmtId="4" fontId="41" fillId="0" borderId="18" xfId="0" applyNumberFormat="1" applyFont="1" applyBorder="1" applyAlignment="1" applyProtection="1">
      <alignment horizontal="right"/>
    </xf>
    <xf numFmtId="4" fontId="43" fillId="0" borderId="18" xfId="0" applyNumberFormat="1" applyFont="1" applyBorder="1" applyAlignment="1" applyProtection="1">
      <alignment horizontal="right"/>
    </xf>
    <xf numFmtId="0" fontId="11" fillId="0" borderId="33" xfId="0" applyFont="1" applyBorder="1" applyAlignment="1">
      <alignment vertical="top" wrapText="1"/>
    </xf>
    <xf numFmtId="0" fontId="10" fillId="3" borderId="0" xfId="0" applyFont="1" applyFill="1" applyBorder="1" applyAlignment="1" applyProtection="1">
      <alignment horizontal="left"/>
      <protection locked="0"/>
    </xf>
    <xf numFmtId="0" fontId="45" fillId="0" borderId="0" xfId="0" applyFont="1"/>
    <xf numFmtId="0" fontId="11" fillId="3" borderId="18" xfId="0" applyFont="1" applyFill="1" applyBorder="1" applyAlignment="1" applyProtection="1">
      <alignment vertical="top" wrapText="1" readingOrder="1"/>
      <protection locked="0"/>
    </xf>
    <xf numFmtId="0" fontId="11" fillId="0" borderId="17" xfId="0" applyFont="1" applyBorder="1" applyAlignment="1">
      <alignment wrapText="1"/>
    </xf>
    <xf numFmtId="0" fontId="11" fillId="0" borderId="0" xfId="0" applyFont="1" applyAlignment="1">
      <alignment wrapText="1"/>
    </xf>
    <xf numFmtId="4" fontId="11" fillId="8" borderId="28" xfId="0" applyNumberFormat="1" applyFont="1" applyFill="1" applyBorder="1" applyProtection="1">
      <protection locked="0"/>
    </xf>
    <xf numFmtId="4" fontId="11" fillId="3" borderId="28" xfId="0" applyNumberFormat="1" applyFont="1" applyFill="1" applyBorder="1" applyProtection="1"/>
    <xf numFmtId="4" fontId="11" fillId="3" borderId="36" xfId="0" applyNumberFormat="1" applyFont="1" applyFill="1" applyBorder="1" applyProtection="1"/>
    <xf numFmtId="0" fontId="46" fillId="0" borderId="18" xfId="0" applyFont="1" applyBorder="1" applyAlignment="1">
      <alignment horizontal="center" vertical="top" wrapText="1"/>
    </xf>
    <xf numFmtId="4" fontId="41" fillId="3" borderId="19" xfId="0" applyNumberFormat="1" applyFont="1" applyFill="1" applyBorder="1" applyAlignment="1" applyProtection="1">
      <alignment vertical="center"/>
    </xf>
    <xf numFmtId="4" fontId="41" fillId="8" borderId="21" xfId="0" applyNumberFormat="1" applyFont="1" applyFill="1" applyBorder="1" applyAlignment="1" applyProtection="1">
      <protection locked="0"/>
    </xf>
    <xf numFmtId="4" fontId="41" fillId="0" borderId="19" xfId="0" applyNumberFormat="1" applyFont="1" applyBorder="1" applyAlignment="1" applyProtection="1">
      <alignment vertical="center"/>
      <protection locked="0"/>
    </xf>
    <xf numFmtId="0" fontId="11" fillId="3" borderId="0" xfId="0" applyFont="1" applyFill="1"/>
    <xf numFmtId="0" fontId="11" fillId="0" borderId="0" xfId="0" applyFont="1" applyBorder="1"/>
    <xf numFmtId="4" fontId="11" fillId="0" borderId="0" xfId="0" applyNumberFormat="1" applyFont="1"/>
    <xf numFmtId="0" fontId="10" fillId="0" borderId="1" xfId="0" applyFont="1" applyBorder="1" applyAlignment="1" applyProtection="1">
      <alignment horizontal="center" vertical="top" wrapText="1" readingOrder="1"/>
      <protection locked="0"/>
    </xf>
    <xf numFmtId="0" fontId="11" fillId="0" borderId="1" xfId="0" applyFont="1" applyBorder="1" applyProtection="1">
      <protection locked="0"/>
    </xf>
    <xf numFmtId="4" fontId="11" fillId="0" borderId="1" xfId="0" applyNumberFormat="1" applyFont="1" applyFill="1" applyBorder="1" applyAlignment="1" applyProtection="1">
      <alignment horizontal="right" vertical="top" wrapText="1"/>
    </xf>
    <xf numFmtId="0" fontId="11" fillId="0" borderId="1" xfId="0" applyFont="1" applyBorder="1" applyAlignment="1" applyProtection="1">
      <alignment horizontal="center" vertical="top" wrapText="1" readingOrder="1"/>
      <protection locked="0"/>
    </xf>
    <xf numFmtId="4" fontId="11" fillId="0" borderId="1" xfId="0" applyNumberFormat="1" applyFont="1" applyBorder="1" applyAlignment="1">
      <alignment horizontal="right" vertical="top" wrapText="1"/>
    </xf>
    <xf numFmtId="49" fontId="43" fillId="0" borderId="1" xfId="0" applyNumberFormat="1" applyFont="1" applyFill="1" applyBorder="1" applyAlignment="1" applyProtection="1">
      <alignment horizontal="left" vertical="center" wrapText="1"/>
      <protection locked="0"/>
    </xf>
    <xf numFmtId="4" fontId="11" fillId="0" borderId="1" xfId="0" applyNumberFormat="1" applyFont="1" applyBorder="1" applyAlignment="1" applyProtection="1">
      <alignment horizontal="right" vertical="center" wrapText="1"/>
      <protection locked="0"/>
    </xf>
    <xf numFmtId="0" fontId="43" fillId="0" borderId="1" xfId="0"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0" fontId="41" fillId="0" borderId="1" xfId="0" applyFont="1" applyFill="1" applyBorder="1" applyAlignment="1" applyProtection="1">
      <alignment horizontal="left" vertical="center" wrapText="1"/>
      <protection locked="0"/>
    </xf>
    <xf numFmtId="0" fontId="51" fillId="0"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protection locked="0"/>
    </xf>
    <xf numFmtId="4" fontId="11" fillId="0" borderId="1" xfId="0" applyNumberFormat="1" applyFont="1" applyBorder="1" applyAlignment="1" applyProtection="1">
      <alignment horizontal="right" vertical="center" wrapText="1"/>
    </xf>
    <xf numFmtId="0" fontId="12" fillId="0" borderId="0" xfId="0" applyFont="1"/>
    <xf numFmtId="0" fontId="11" fillId="0" borderId="18" xfId="0" applyFont="1" applyBorder="1" applyAlignment="1">
      <alignment horizontal="center" vertical="center" wrapText="1"/>
    </xf>
    <xf numFmtId="0" fontId="11" fillId="0" borderId="0" xfId="0" applyFont="1" applyProtection="1">
      <protection locked="0"/>
    </xf>
    <xf numFmtId="0" fontId="59" fillId="0" borderId="24" xfId="5" applyFont="1" applyFill="1" applyBorder="1" applyAlignment="1" applyProtection="1">
      <alignment horizontal="center" wrapText="1"/>
    </xf>
    <xf numFmtId="0" fontId="60" fillId="0" borderId="24" xfId="5" applyFont="1" applyFill="1" applyBorder="1" applyAlignment="1" applyProtection="1">
      <alignment horizontal="center" wrapText="1"/>
    </xf>
    <xf numFmtId="0" fontId="0" fillId="0" borderId="0" xfId="0" applyFill="1"/>
    <xf numFmtId="0" fontId="59" fillId="0" borderId="22" xfId="5" applyFont="1" applyBorder="1" applyAlignment="1" applyProtection="1">
      <alignment horizontal="center" vertical="center" wrapText="1"/>
    </xf>
    <xf numFmtId="0" fontId="59" fillId="0" borderId="46" xfId="5" applyFont="1" applyBorder="1" applyAlignment="1" applyProtection="1">
      <alignment horizontal="center" vertical="center" wrapText="1"/>
    </xf>
    <xf numFmtId="0" fontId="10" fillId="0" borderId="1" xfId="0" applyFont="1" applyBorder="1"/>
    <xf numFmtId="0" fontId="0" fillId="0" borderId="4" xfId="0" applyBorder="1"/>
    <xf numFmtId="0" fontId="0" fillId="0" borderId="5" xfId="0" applyBorder="1"/>
    <xf numFmtId="0" fontId="0" fillId="0" borderId="6" xfId="0" applyBorder="1"/>
    <xf numFmtId="0" fontId="58" fillId="13" borderId="3" xfId="5" applyFont="1" applyFill="1" applyBorder="1" applyProtection="1">
      <protection locked="0"/>
    </xf>
    <xf numFmtId="0" fontId="11" fillId="13" borderId="47" xfId="0" applyFont="1" applyFill="1" applyBorder="1"/>
    <xf numFmtId="0" fontId="20" fillId="15" borderId="24" xfId="4" applyFont="1" applyFill="1" applyBorder="1" applyAlignment="1" applyProtection="1">
      <alignment vertical="top"/>
      <protection locked="0"/>
    </xf>
    <xf numFmtId="4" fontId="20" fillId="15" borderId="24" xfId="4" applyNumberFormat="1" applyFont="1" applyFill="1" applyBorder="1" applyAlignment="1" applyProtection="1">
      <alignment vertical="top"/>
    </xf>
    <xf numFmtId="4" fontId="20" fillId="15" borderId="24" xfId="4" applyNumberFormat="1" applyFont="1" applyFill="1" applyBorder="1" applyAlignment="1" applyProtection="1">
      <alignment vertical="top"/>
      <protection locked="0"/>
    </xf>
    <xf numFmtId="0" fontId="20" fillId="15" borderId="24" xfId="4" applyFont="1" applyFill="1" applyBorder="1" applyProtection="1">
      <protection locked="0"/>
    </xf>
    <xf numFmtId="0" fontId="20" fillId="15" borderId="25" xfId="4" applyFont="1" applyFill="1" applyBorder="1" applyProtection="1">
      <protection locked="0"/>
    </xf>
    <xf numFmtId="4" fontId="20" fillId="16" borderId="26" xfId="4" applyNumberFormat="1" applyFont="1" applyFill="1" applyBorder="1" applyAlignment="1" applyProtection="1">
      <alignment vertical="top"/>
    </xf>
    <xf numFmtId="4" fontId="20" fillId="16" borderId="26" xfId="4" applyNumberFormat="1" applyFont="1" applyFill="1" applyBorder="1" applyProtection="1">
      <protection locked="0"/>
    </xf>
    <xf numFmtId="0" fontId="20" fillId="16" borderId="26" xfId="4" applyFont="1" applyFill="1" applyBorder="1" applyProtection="1">
      <protection locked="0"/>
    </xf>
    <xf numFmtId="0" fontId="20" fillId="16" borderId="27" xfId="4" applyFont="1" applyFill="1" applyBorder="1" applyProtection="1">
      <protection locked="0"/>
    </xf>
    <xf numFmtId="4" fontId="10" fillId="8" borderId="18" xfId="0" applyNumberFormat="1" applyFont="1" applyFill="1" applyBorder="1" applyProtection="1">
      <protection locked="0"/>
    </xf>
    <xf numFmtId="4" fontId="10" fillId="0" borderId="18" xfId="0" applyNumberFormat="1" applyFont="1" applyBorder="1" applyProtection="1"/>
    <xf numFmtId="4" fontId="11" fillId="8" borderId="43" xfId="0" applyNumberFormat="1" applyFont="1" applyFill="1" applyBorder="1" applyAlignment="1" applyProtection="1">
      <alignment horizontal="right" wrapText="1"/>
      <protection locked="0"/>
    </xf>
    <xf numFmtId="0" fontId="41" fillId="8" borderId="21" xfId="0" applyFont="1" applyFill="1" applyBorder="1" applyProtection="1">
      <protection locked="0"/>
    </xf>
    <xf numFmtId="4" fontId="11" fillId="3" borderId="1" xfId="0" applyNumberFormat="1" applyFont="1" applyFill="1" applyBorder="1" applyAlignment="1" applyProtection="1">
      <alignment horizontal="right" vertical="center" wrapText="1"/>
    </xf>
    <xf numFmtId="4" fontId="64" fillId="16" borderId="23" xfId="4" applyNumberFormat="1" applyFont="1" applyFill="1" applyBorder="1" applyProtection="1">
      <protection locked="0"/>
    </xf>
    <xf numFmtId="4" fontId="24" fillId="8" borderId="18" xfId="0" applyNumberFormat="1" applyFont="1" applyFill="1" applyBorder="1" applyAlignment="1" applyProtection="1">
      <alignment horizontal="right" vertical="top" wrapText="1"/>
      <protection locked="0"/>
    </xf>
    <xf numFmtId="4" fontId="26" fillId="0" borderId="21" xfId="0" applyNumberFormat="1" applyFont="1" applyBorder="1" applyAlignment="1" applyProtection="1">
      <alignment horizontal="right" vertical="top" wrapText="1" readingOrder="1"/>
    </xf>
    <xf numFmtId="4" fontId="24" fillId="8" borderId="18" xfId="0" applyNumberFormat="1" applyFont="1" applyFill="1" applyBorder="1" applyAlignment="1" applyProtection="1">
      <alignment horizontal="right" wrapText="1"/>
      <protection locked="0"/>
    </xf>
    <xf numFmtId="4" fontId="0" fillId="0" borderId="1" xfId="0" applyNumberFormat="1" applyFont="1" applyBorder="1" applyAlignment="1" applyProtection="1">
      <alignment horizontal="right" vertical="top" wrapText="1" readingOrder="1"/>
    </xf>
    <xf numFmtId="4" fontId="24" fillId="3" borderId="18" xfId="0" applyNumberFormat="1" applyFont="1" applyFill="1" applyBorder="1" applyAlignment="1" applyProtection="1">
      <alignment horizontal="right" vertical="top" wrapText="1"/>
      <protection locked="0"/>
    </xf>
    <xf numFmtId="4" fontId="58" fillId="13" borderId="3" xfId="5" applyNumberFormat="1" applyFont="1" applyFill="1" applyBorder="1" applyProtection="1"/>
    <xf numFmtId="4" fontId="58" fillId="13" borderId="3" xfId="5" applyNumberFormat="1" applyFont="1" applyFill="1" applyBorder="1" applyAlignment="1" applyProtection="1">
      <alignment horizontal="right"/>
    </xf>
    <xf numFmtId="4" fontId="58" fillId="0" borderId="47" xfId="5" applyNumberFormat="1" applyFont="1" applyFill="1" applyBorder="1" applyProtection="1"/>
    <xf numFmtId="4" fontId="11" fillId="13" borderId="47" xfId="0" applyNumberFormat="1" applyFont="1" applyFill="1" applyBorder="1"/>
    <xf numFmtId="4" fontId="11" fillId="0" borderId="47" xfId="0" applyNumberFormat="1" applyFont="1" applyBorder="1"/>
    <xf numFmtId="4" fontId="11" fillId="14" borderId="1" xfId="0" applyNumberFormat="1" applyFont="1" applyFill="1" applyBorder="1"/>
    <xf numFmtId="4" fontId="11" fillId="14" borderId="2" xfId="0" applyNumberFormat="1" applyFont="1" applyFill="1" applyBorder="1"/>
    <xf numFmtId="0" fontId="0" fillId="4" borderId="0" xfId="0" applyFill="1"/>
    <xf numFmtId="0" fontId="0" fillId="0" borderId="54" xfId="0" applyBorder="1"/>
    <xf numFmtId="0" fontId="33" fillId="0" borderId="54" xfId="0" applyFont="1" applyBorder="1" applyAlignment="1">
      <alignment vertical="top" wrapText="1"/>
    </xf>
    <xf numFmtId="0" fontId="5" fillId="3" borderId="0" xfId="0" applyFont="1" applyFill="1" applyBorder="1" applyAlignment="1" applyProtection="1">
      <alignment vertical="top" wrapText="1" readingOrder="1"/>
      <protection locked="0"/>
    </xf>
    <xf numFmtId="4" fontId="0" fillId="8" borderId="28" xfId="0" applyNumberFormat="1" applyFill="1" applyBorder="1" applyAlignment="1" applyProtection="1">
      <alignment horizontal="right"/>
      <protection locked="0"/>
    </xf>
    <xf numFmtId="0" fontId="0" fillId="0" borderId="0" xfId="0" applyAlignment="1">
      <alignment horizontal="justify" vertical="top" wrapText="1"/>
    </xf>
    <xf numFmtId="0" fontId="0" fillId="0" borderId="0" xfId="0" applyAlignment="1">
      <alignment horizontal="justify" vertical="top"/>
    </xf>
    <xf numFmtId="0" fontId="11" fillId="0" borderId="0" xfId="0" applyFont="1" applyAlignment="1">
      <alignment horizontal="justify" vertical="top" wrapText="1"/>
    </xf>
    <xf numFmtId="0" fontId="29" fillId="0" borderId="0" xfId="0" applyFont="1" applyProtection="1">
      <protection locked="0"/>
    </xf>
    <xf numFmtId="49" fontId="0" fillId="0" borderId="0" xfId="0" applyNumberFormat="1"/>
    <xf numFmtId="0" fontId="10" fillId="0" borderId="18" xfId="0" applyFont="1" applyBorder="1" applyAlignment="1">
      <alignment horizontal="center" wrapText="1"/>
    </xf>
    <xf numFmtId="4" fontId="41" fillId="0" borderId="18" xfId="0" applyNumberFormat="1" applyFont="1" applyBorder="1" applyProtection="1"/>
    <xf numFmtId="4" fontId="44" fillId="0" borderId="28" xfId="0" applyNumberFormat="1" applyFont="1" applyBorder="1" applyProtection="1"/>
    <xf numFmtId="4" fontId="41" fillId="3" borderId="18" xfId="0" applyNumberFormat="1" applyFont="1" applyFill="1" applyBorder="1" applyAlignment="1" applyProtection="1">
      <alignment horizontal="right"/>
    </xf>
    <xf numFmtId="0" fontId="43" fillId="3" borderId="1" xfId="0" applyFont="1" applyFill="1" applyBorder="1" applyAlignment="1" applyProtection="1">
      <alignment horizontal="left" vertical="center" wrapText="1"/>
      <protection locked="0"/>
    </xf>
    <xf numFmtId="0" fontId="10" fillId="3" borderId="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0" borderId="7" xfId="0" applyFont="1" applyBorder="1" applyAlignment="1">
      <alignment horizontal="center" vertical="center" wrapText="1"/>
    </xf>
    <xf numFmtId="0" fontId="0" fillId="0" borderId="0" xfId="0" applyProtection="1">
      <protection locked="0"/>
    </xf>
    <xf numFmtId="0" fontId="0" fillId="0" borderId="0" xfId="0" applyAlignment="1" applyProtection="1">
      <alignment vertical="top" wrapText="1"/>
      <protection locked="0"/>
    </xf>
    <xf numFmtId="4" fontId="11" fillId="8" borderId="18" xfId="0" applyNumberFormat="1" applyFont="1" applyFill="1" applyBorder="1" applyAlignment="1" applyProtection="1">
      <alignment horizontal="right"/>
      <protection locked="0"/>
    </xf>
    <xf numFmtId="0" fontId="0" fillId="0" borderId="0" xfId="0" applyBorder="1" applyProtection="1">
      <protection locked="0"/>
    </xf>
    <xf numFmtId="0" fontId="2" fillId="0" borderId="0" xfId="0" applyFont="1" applyBorder="1" applyAlignment="1" applyProtection="1">
      <alignment vertical="top" wrapText="1"/>
      <protection locked="0"/>
    </xf>
    <xf numFmtId="4" fontId="2" fillId="0" borderId="0" xfId="0" applyNumberFormat="1" applyFont="1" applyBorder="1" applyAlignment="1" applyProtection="1">
      <alignment horizontal="right" vertical="top" wrapText="1"/>
      <protection locked="0"/>
    </xf>
    <xf numFmtId="4" fontId="11" fillId="8" borderId="59" xfId="0" applyNumberFormat="1" applyFont="1" applyFill="1" applyBorder="1" applyAlignment="1" applyProtection="1">
      <alignment horizontal="right"/>
      <protection locked="0"/>
    </xf>
    <xf numFmtId="4" fontId="11" fillId="0" borderId="28" xfId="0" applyNumberFormat="1" applyFont="1" applyBorder="1" applyAlignment="1" applyProtection="1">
      <alignment horizontal="right"/>
    </xf>
    <xf numFmtId="4" fontId="11" fillId="0" borderId="21" xfId="0" applyNumberFormat="1" applyFont="1" applyBorder="1" applyAlignment="1" applyProtection="1">
      <alignment horizontal="right"/>
    </xf>
    <xf numFmtId="0" fontId="41" fillId="0" borderId="20" xfId="0" applyFont="1" applyBorder="1" applyAlignment="1" applyProtection="1">
      <alignment vertical="center" wrapText="1"/>
      <protection locked="0"/>
    </xf>
    <xf numFmtId="4" fontId="11" fillId="0" borderId="18" xfId="0" applyNumberFormat="1" applyFont="1" applyBorder="1" applyAlignment="1" applyProtection="1">
      <alignment horizontal="right" vertical="top" wrapText="1"/>
    </xf>
    <xf numFmtId="10" fontId="11" fillId="0" borderId="18" xfId="0" applyNumberFormat="1" applyFont="1" applyBorder="1" applyProtection="1"/>
    <xf numFmtId="0" fontId="33" fillId="0" borderId="0" xfId="0" applyNumberFormat="1" applyFont="1" applyBorder="1" applyAlignment="1" applyProtection="1">
      <alignment vertical="top" wrapText="1"/>
      <protection locked="0"/>
    </xf>
    <xf numFmtId="0" fontId="12" fillId="0" borderId="0" xfId="0" applyNumberFormat="1" applyFont="1" applyBorder="1" applyAlignment="1" applyProtection="1">
      <alignment vertical="top" wrapText="1"/>
      <protection locked="0"/>
    </xf>
    <xf numFmtId="0" fontId="73" fillId="3" borderId="0" xfId="0" applyFont="1" applyFill="1" applyProtection="1">
      <protection locked="0"/>
    </xf>
    <xf numFmtId="0" fontId="0" fillId="3" borderId="0" xfId="0" applyFill="1" applyProtection="1">
      <protection locked="0"/>
    </xf>
    <xf numFmtId="0" fontId="23" fillId="3" borderId="0" xfId="0" applyFont="1" applyFill="1" applyProtection="1">
      <protection locked="0"/>
    </xf>
    <xf numFmtId="0" fontId="63" fillId="0" borderId="0" xfId="0" applyFont="1" applyAlignment="1">
      <alignment vertical="center"/>
    </xf>
    <xf numFmtId="0" fontId="63" fillId="0" borderId="0" xfId="0" applyFont="1" applyAlignment="1" applyProtection="1">
      <alignment vertical="center"/>
      <protection locked="0"/>
    </xf>
    <xf numFmtId="0" fontId="10" fillId="0" borderId="18" xfId="0" applyFont="1" applyBorder="1" applyAlignment="1" applyProtection="1">
      <alignment horizontal="center" wrapText="1"/>
      <protection locked="0"/>
    </xf>
    <xf numFmtId="0" fontId="10" fillId="3" borderId="18" xfId="0" applyFont="1" applyFill="1"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4" fontId="11" fillId="13" borderId="36" xfId="0" applyNumberFormat="1" applyFont="1" applyFill="1" applyBorder="1" applyProtection="1"/>
    <xf numFmtId="4" fontId="11" fillId="14" borderId="60" xfId="0" applyNumberFormat="1" applyFont="1" applyFill="1" applyBorder="1" applyProtection="1"/>
    <xf numFmtId="4" fontId="11" fillId="13" borderId="35" xfId="0" applyNumberFormat="1" applyFont="1" applyFill="1" applyBorder="1" applyProtection="1">
      <protection locked="0"/>
    </xf>
    <xf numFmtId="4" fontId="11" fillId="14" borderId="57" xfId="0" applyNumberFormat="1" applyFont="1" applyFill="1" applyBorder="1" applyProtection="1">
      <protection locked="0"/>
    </xf>
    <xf numFmtId="0" fontId="11" fillId="13" borderId="35" xfId="0" applyFont="1" applyFill="1" applyBorder="1" applyProtection="1">
      <protection locked="0"/>
    </xf>
    <xf numFmtId="0" fontId="11" fillId="14" borderId="57" xfId="0" applyFont="1" applyFill="1" applyBorder="1" applyProtection="1">
      <protection locked="0"/>
    </xf>
    <xf numFmtId="0" fontId="11" fillId="13" borderId="28" xfId="0" applyFont="1" applyFill="1" applyBorder="1" applyProtection="1">
      <protection locked="0"/>
    </xf>
    <xf numFmtId="0" fontId="11" fillId="14" borderId="58" xfId="0" applyFont="1" applyFill="1" applyBorder="1" applyProtection="1">
      <protection locked="0"/>
    </xf>
    <xf numFmtId="0" fontId="11" fillId="13" borderId="18" xfId="0" applyFont="1" applyFill="1" applyBorder="1" applyProtection="1">
      <protection locked="0"/>
    </xf>
    <xf numFmtId="0" fontId="11" fillId="14" borderId="18" xfId="0" applyFont="1" applyFill="1" applyBorder="1" applyProtection="1">
      <protection locked="0"/>
    </xf>
    <xf numFmtId="0" fontId="11" fillId="3" borderId="18" xfId="0" applyFont="1" applyFill="1" applyBorder="1" applyAlignment="1" applyProtection="1">
      <alignment horizontal="center" vertical="top" wrapText="1" readingOrder="1"/>
      <protection locked="0"/>
    </xf>
    <xf numFmtId="4" fontId="46" fillId="3" borderId="32" xfId="0" applyNumberFormat="1" applyFont="1" applyFill="1" applyBorder="1" applyProtection="1"/>
    <xf numFmtId="0" fontId="83" fillId="0" borderId="0" xfId="0" applyFont="1"/>
    <xf numFmtId="0" fontId="84" fillId="0" borderId="0" xfId="0" applyFont="1" applyAlignment="1">
      <alignment horizontal="center"/>
    </xf>
    <xf numFmtId="0" fontId="82" fillId="0" borderId="0" xfId="0" applyFont="1" applyAlignment="1">
      <alignment horizontal="left" vertical="top" wrapText="1"/>
    </xf>
    <xf numFmtId="0" fontId="85" fillId="0" borderId="0" xfId="0" applyFont="1"/>
    <xf numFmtId="0" fontId="83" fillId="0" borderId="0" xfId="0" applyFont="1" applyAlignment="1">
      <alignment wrapText="1"/>
    </xf>
    <xf numFmtId="0" fontId="10" fillId="0" borderId="7" xfId="0" applyFont="1" applyBorder="1" applyAlignment="1">
      <alignment horizontal="center" vertical="center" wrapText="1"/>
    </xf>
    <xf numFmtId="0" fontId="88" fillId="0" borderId="0" xfId="0" applyFont="1" applyAlignment="1">
      <alignment horizontal="left" vertical="top"/>
    </xf>
    <xf numFmtId="0" fontId="87" fillId="0" borderId="0" xfId="0" applyFont="1" applyAlignment="1">
      <alignment horizontal="left" vertical="top" wrapText="1"/>
    </xf>
    <xf numFmtId="0" fontId="88" fillId="0" borderId="61" xfId="0" applyFont="1" applyBorder="1" applyAlignment="1" applyProtection="1">
      <alignment horizontal="center" vertical="top" wrapText="1"/>
      <protection locked="0"/>
    </xf>
    <xf numFmtId="0" fontId="35" fillId="0" borderId="0" xfId="0" applyFont="1"/>
    <xf numFmtId="0" fontId="89" fillId="0" borderId="0" xfId="0" applyFont="1" applyAlignment="1">
      <alignment horizontal="right" vertical="top"/>
    </xf>
    <xf numFmtId="0" fontId="90" fillId="0" borderId="61" xfId="0" applyFont="1" applyBorder="1" applyAlignment="1" applyProtection="1">
      <alignment horizontal="left" vertical="top" wrapText="1"/>
      <protection locked="0"/>
    </xf>
    <xf numFmtId="0" fontId="89" fillId="0" borderId="0" xfId="0" applyFont="1" applyAlignment="1">
      <alignment horizontal="right" vertical="top" wrapText="1"/>
    </xf>
    <xf numFmtId="0" fontId="90" fillId="0" borderId="0" xfId="0" applyFont="1" applyAlignment="1">
      <alignment horizontal="left" vertical="top" wrapText="1"/>
    </xf>
    <xf numFmtId="0" fontId="90" fillId="0" borderId="0" xfId="0" applyFont="1"/>
    <xf numFmtId="0" fontId="90" fillId="0" borderId="0" xfId="0" applyFont="1" applyAlignment="1" applyProtection="1">
      <alignment horizontal="left" vertical="top" wrapText="1"/>
      <protection locked="0"/>
    </xf>
    <xf numFmtId="0" fontId="91" fillId="0" borderId="0" xfId="0" applyFont="1"/>
    <xf numFmtId="0" fontId="88" fillId="0" borderId="0" xfId="0" applyFont="1" applyAlignment="1">
      <alignment horizontal="left" vertical="top" indent="1"/>
    </xf>
    <xf numFmtId="0" fontId="89" fillId="0" borderId="0" xfId="0" applyFont="1" applyAlignment="1">
      <alignment horizontal="left" vertical="top" wrapText="1"/>
    </xf>
    <xf numFmtId="0" fontId="93" fillId="0" borderId="0" xfId="0" applyFont="1" applyAlignment="1">
      <alignment vertical="top" wrapText="1"/>
    </xf>
    <xf numFmtId="0" fontId="92" fillId="0" borderId="0" xfId="0" applyFont="1" applyAlignment="1">
      <alignment vertical="top" wrapText="1"/>
    </xf>
    <xf numFmtId="0" fontId="93" fillId="0" borderId="0" xfId="0" applyFont="1" applyAlignment="1">
      <alignment vertical="center" wrapText="1"/>
    </xf>
    <xf numFmtId="0" fontId="92" fillId="0" borderId="0" xfId="0" applyFont="1" applyAlignment="1">
      <alignment vertical="center" wrapText="1"/>
    </xf>
    <xf numFmtId="0" fontId="21" fillId="17" borderId="23" xfId="4" applyFont="1" applyFill="1" applyBorder="1" applyProtection="1"/>
    <xf numFmtId="10" fontId="35" fillId="0" borderId="61" xfId="0" applyNumberFormat="1" applyFont="1" applyBorder="1" applyAlignment="1" applyProtection="1">
      <alignment horizontal="right" vertical="top" readingOrder="1"/>
    </xf>
    <xf numFmtId="4" fontId="95" fillId="0" borderId="61" xfId="0" applyNumberFormat="1" applyFont="1" applyBorder="1" applyAlignment="1" applyProtection="1">
      <alignment horizontal="right" vertical="top" wrapText="1"/>
      <protection locked="0"/>
    </xf>
    <xf numFmtId="10" fontId="10" fillId="3" borderId="0" xfId="0" applyNumberFormat="1" applyFont="1" applyFill="1" applyBorder="1"/>
    <xf numFmtId="49" fontId="16" fillId="12" borderId="0" xfId="4" applyNumberFormat="1" applyFont="1" applyFill="1" applyBorder="1" applyAlignment="1" applyProtection="1">
      <alignment horizontal="right"/>
      <protection locked="0"/>
    </xf>
    <xf numFmtId="0" fontId="72" fillId="11" borderId="0" xfId="4" applyFont="1" applyFill="1" applyBorder="1" applyAlignment="1">
      <alignment horizontal="right"/>
    </xf>
    <xf numFmtId="0" fontId="10" fillId="3" borderId="0" xfId="0" applyFont="1" applyFill="1" applyBorder="1" applyAlignment="1">
      <alignment horizontal="center" vertical="top"/>
    </xf>
    <xf numFmtId="0" fontId="12" fillId="3" borderId="0" xfId="0" applyFont="1" applyFill="1" applyBorder="1"/>
    <xf numFmtId="0" fontId="14" fillId="3" borderId="0" xfId="0" applyFont="1" applyFill="1" applyBorder="1"/>
    <xf numFmtId="0" fontId="0" fillId="3" borderId="0" xfId="0" applyFill="1"/>
    <xf numFmtId="49" fontId="76" fillId="3" borderId="0" xfId="0" applyNumberFormat="1" applyFont="1" applyFill="1" applyAlignment="1">
      <alignment horizontal="center"/>
    </xf>
    <xf numFmtId="0" fontId="76" fillId="3" borderId="0" xfId="0" applyFont="1" applyFill="1"/>
    <xf numFmtId="0" fontId="0" fillId="0" borderId="0" xfId="0" applyAlignment="1">
      <alignment wrapText="1"/>
    </xf>
    <xf numFmtId="0" fontId="97" fillId="7" borderId="0" xfId="4" applyFont="1" applyFill="1" applyBorder="1" applyAlignment="1" applyProtection="1">
      <alignment horizontal="center"/>
    </xf>
    <xf numFmtId="0" fontId="46" fillId="0" borderId="0" xfId="0" applyFont="1" applyBorder="1" applyAlignment="1" applyProtection="1">
      <alignment horizontal="right" vertical="center" wrapText="1"/>
    </xf>
    <xf numFmtId="4" fontId="12" fillId="0" borderId="66" xfId="0" applyNumberFormat="1" applyFont="1" applyBorder="1" applyAlignment="1" applyProtection="1">
      <alignment horizontal="right" vertical="center" wrapText="1"/>
    </xf>
    <xf numFmtId="0" fontId="34" fillId="0" borderId="65" xfId="0" applyFont="1" applyBorder="1" applyAlignment="1" applyProtection="1">
      <alignment horizontal="right" vertical="center" wrapText="1"/>
    </xf>
    <xf numFmtId="0" fontId="0" fillId="0" borderId="0" xfId="0" applyNumberFormat="1"/>
    <xf numFmtId="0" fontId="99" fillId="0" borderId="0" xfId="0" applyFont="1"/>
    <xf numFmtId="0" fontId="0" fillId="0" borderId="0" xfId="0" applyAlignment="1">
      <alignment horizontal="justify" wrapText="1"/>
    </xf>
    <xf numFmtId="0" fontId="99" fillId="0" borderId="0" xfId="0" applyFont="1" applyAlignment="1">
      <alignment horizontal="justify" wrapText="1"/>
    </xf>
    <xf numFmtId="0" fontId="96" fillId="3" borderId="0" xfId="0" applyNumberFormat="1" applyFont="1" applyFill="1" applyBorder="1" applyAlignment="1">
      <alignment vertical="top" wrapText="1"/>
    </xf>
    <xf numFmtId="0" fontId="59" fillId="18" borderId="22" xfId="5" applyFont="1" applyFill="1" applyBorder="1" applyAlignment="1" applyProtection="1">
      <alignment horizontal="center" vertical="center" wrapText="1"/>
    </xf>
    <xf numFmtId="4" fontId="59" fillId="18" borderId="3" xfId="6" applyNumberFormat="1" applyFont="1" applyFill="1" applyBorder="1" applyAlignment="1" applyProtection="1"/>
    <xf numFmtId="4" fontId="11" fillId="18" borderId="47" xfId="0" applyNumberFormat="1" applyFont="1" applyFill="1" applyBorder="1" applyAlignment="1">
      <alignment horizontal="center"/>
    </xf>
    <xf numFmtId="4" fontId="11" fillId="18" borderId="47" xfId="0" applyNumberFormat="1" applyFont="1" applyFill="1" applyBorder="1"/>
    <xf numFmtId="4" fontId="11" fillId="18" borderId="1" xfId="0" applyNumberFormat="1" applyFont="1" applyFill="1" applyBorder="1"/>
    <xf numFmtId="0" fontId="60" fillId="18" borderId="48" xfId="5" applyFont="1" applyFill="1" applyBorder="1" applyAlignment="1" applyProtection="1">
      <alignment horizontal="center" vertical="center" wrapText="1"/>
    </xf>
    <xf numFmtId="4" fontId="58" fillId="18" borderId="51" xfId="5" applyNumberFormat="1" applyFont="1" applyFill="1" applyBorder="1" applyProtection="1"/>
    <xf numFmtId="4" fontId="11" fillId="18" borderId="52" xfId="0" applyNumberFormat="1" applyFont="1" applyFill="1" applyBorder="1" applyProtection="1"/>
    <xf numFmtId="4" fontId="11" fillId="18" borderId="53" xfId="0" applyNumberFormat="1" applyFont="1" applyFill="1" applyBorder="1" applyProtection="1"/>
    <xf numFmtId="4" fontId="11" fillId="18" borderId="1" xfId="0" applyNumberFormat="1" applyFont="1" applyFill="1" applyBorder="1" applyProtection="1"/>
    <xf numFmtId="10" fontId="10" fillId="3" borderId="0" xfId="0" applyNumberFormat="1" applyFont="1" applyFill="1" applyBorder="1" applyAlignment="1">
      <alignment horizontal="center"/>
    </xf>
    <xf numFmtId="49" fontId="76" fillId="3" borderId="0" xfId="0" applyNumberFormat="1" applyFont="1" applyFill="1" applyAlignment="1">
      <alignment horizontal="center" vertical="top"/>
    </xf>
    <xf numFmtId="4" fontId="10" fillId="18" borderId="0" xfId="0" applyNumberFormat="1" applyFont="1" applyFill="1" applyBorder="1" applyProtection="1"/>
    <xf numFmtId="4" fontId="0" fillId="8" borderId="68" xfId="0" applyNumberFormat="1" applyFont="1" applyFill="1" applyBorder="1" applyAlignment="1" applyProtection="1">
      <alignment horizontal="right" vertical="top" readingOrder="1"/>
      <protection locked="0"/>
    </xf>
    <xf numFmtId="0" fontId="39" fillId="3" borderId="0" xfId="0" applyFont="1" applyFill="1" applyAlignment="1">
      <alignment wrapText="1"/>
    </xf>
    <xf numFmtId="0" fontId="39" fillId="0" borderId="19" xfId="0" applyFont="1" applyBorder="1" applyAlignment="1" applyProtection="1">
      <alignment vertical="center" wrapText="1"/>
      <protection locked="0"/>
    </xf>
    <xf numFmtId="0" fontId="11" fillId="13" borderId="55" xfId="0" applyFont="1" applyFill="1" applyBorder="1" applyProtection="1">
      <protection locked="0"/>
    </xf>
    <xf numFmtId="0" fontId="11" fillId="13" borderId="56" xfId="0" applyFont="1" applyFill="1" applyBorder="1" applyProtection="1">
      <protection locked="0"/>
    </xf>
    <xf numFmtId="0" fontId="10" fillId="0" borderId="0" xfId="0" applyFont="1" applyAlignment="1" applyProtection="1">
      <alignment horizontal="right"/>
      <protection locked="0"/>
    </xf>
    <xf numFmtId="4" fontId="11" fillId="3" borderId="59" xfId="0" applyNumberFormat="1" applyFont="1" applyFill="1" applyBorder="1" applyAlignment="1" applyProtection="1">
      <alignment horizontal="right"/>
    </xf>
    <xf numFmtId="0" fontId="41" fillId="0" borderId="55" xfId="0" applyFont="1" applyBorder="1" applyProtection="1">
      <protection locked="0"/>
    </xf>
    <xf numFmtId="0" fontId="41" fillId="0" borderId="56" xfId="0" applyFont="1" applyBorder="1" applyAlignment="1" applyProtection="1">
      <alignment horizontal="left" vertical="center" wrapText="1"/>
      <protection locked="0"/>
    </xf>
    <xf numFmtId="4" fontId="11" fillId="8" borderId="36" xfId="0" applyNumberFormat="1" applyFont="1" applyFill="1" applyBorder="1" applyAlignment="1" applyProtection="1">
      <alignment horizontal="right"/>
      <protection locked="0"/>
    </xf>
    <xf numFmtId="4" fontId="41" fillId="0" borderId="18" xfId="0" applyNumberFormat="1" applyFont="1" applyFill="1" applyBorder="1" applyAlignment="1" applyProtection="1">
      <alignment horizontal="right"/>
    </xf>
    <xf numFmtId="0" fontId="41" fillId="0" borderId="21" xfId="0" applyFont="1" applyBorder="1" applyAlignment="1" applyProtection="1">
      <alignment vertical="center" wrapText="1"/>
      <protection locked="0"/>
    </xf>
    <xf numFmtId="0" fontId="41" fillId="0" borderId="0" xfId="0" applyFont="1"/>
    <xf numFmtId="4" fontId="41" fillId="8" borderId="18" xfId="0" applyNumberFormat="1" applyFont="1" applyFill="1" applyBorder="1" applyAlignment="1" applyProtection="1">
      <alignment horizontal="right" wrapText="1"/>
      <protection locked="0"/>
    </xf>
    <xf numFmtId="4" fontId="41" fillId="8" borderId="18" xfId="0" applyNumberFormat="1" applyFont="1" applyFill="1" applyBorder="1" applyAlignment="1" applyProtection="1">
      <alignment horizontal="right" vertical="top" wrapText="1"/>
      <protection locked="0"/>
    </xf>
    <xf numFmtId="4" fontId="0" fillId="14" borderId="18" xfId="0" applyNumberFormat="1" applyFill="1" applyBorder="1" applyProtection="1"/>
    <xf numFmtId="0" fontId="41" fillId="0" borderId="18" xfId="0" applyFont="1" applyBorder="1" applyAlignment="1" applyProtection="1">
      <alignment horizontal="center" vertical="top" wrapText="1"/>
      <protection locked="0"/>
    </xf>
    <xf numFmtId="4" fontId="41" fillId="0" borderId="0" xfId="0" applyNumberFormat="1" applyFont="1" applyBorder="1" applyAlignment="1" applyProtection="1">
      <alignment horizontal="right"/>
    </xf>
    <xf numFmtId="4" fontId="11" fillId="0" borderId="0" xfId="0" applyNumberFormat="1" applyFont="1" applyBorder="1" applyAlignment="1" applyProtection="1">
      <alignment horizontal="right" vertical="top" wrapText="1"/>
    </xf>
    <xf numFmtId="10" fontId="11" fillId="0" borderId="0" xfId="0" applyNumberFormat="1" applyFont="1" applyBorder="1" applyProtection="1"/>
    <xf numFmtId="0" fontId="39" fillId="3" borderId="0" xfId="0" applyFont="1" applyFill="1" applyBorder="1" applyAlignment="1" applyProtection="1">
      <alignment vertical="center" wrapText="1"/>
      <protection locked="0"/>
    </xf>
    <xf numFmtId="0" fontId="41" fillId="3" borderId="0" xfId="0" applyFont="1" applyFill="1" applyBorder="1"/>
    <xf numFmtId="4" fontId="41" fillId="3" borderId="0" xfId="0" applyNumberFormat="1" applyFont="1" applyFill="1" applyBorder="1" applyAlignment="1" applyProtection="1">
      <alignment horizontal="right"/>
      <protection locked="0"/>
    </xf>
    <xf numFmtId="0" fontId="41" fillId="3" borderId="0" xfId="0" applyFont="1" applyFill="1" applyBorder="1" applyAlignment="1" applyProtection="1">
      <alignment vertical="center" wrapText="1"/>
      <protection locked="0"/>
    </xf>
    <xf numFmtId="4" fontId="41" fillId="3" borderId="0" xfId="0" applyNumberFormat="1" applyFont="1" applyFill="1" applyBorder="1" applyAlignment="1" applyProtection="1">
      <alignment horizontal="right"/>
    </xf>
    <xf numFmtId="4" fontId="41" fillId="3" borderId="0" xfId="0" applyNumberFormat="1" applyFont="1" applyFill="1" applyBorder="1" applyAlignment="1" applyProtection="1">
      <alignment horizontal="right" wrapText="1"/>
      <protection locked="0"/>
    </xf>
    <xf numFmtId="4" fontId="41" fillId="3" borderId="0" xfId="0" applyNumberFormat="1" applyFont="1" applyFill="1" applyBorder="1" applyAlignment="1" applyProtection="1">
      <alignment horizontal="right" vertical="top" wrapText="1"/>
      <protection locked="0"/>
    </xf>
    <xf numFmtId="4" fontId="0" fillId="0" borderId="1" xfId="0" applyNumberFormat="1" applyBorder="1" applyAlignment="1" applyProtection="1">
      <alignment horizontal="right" vertical="top" wrapText="1" readingOrder="1"/>
    </xf>
    <xf numFmtId="4" fontId="56" fillId="3" borderId="18" xfId="0" applyNumberFormat="1" applyFont="1" applyFill="1" applyBorder="1" applyAlignment="1" applyProtection="1">
      <alignment horizontal="right" vertical="top" wrapText="1"/>
    </xf>
    <xf numFmtId="0" fontId="59" fillId="3" borderId="48" xfId="5" applyFont="1" applyFill="1" applyBorder="1" applyAlignment="1" applyProtection="1">
      <alignment horizontal="center" vertical="center" wrapText="1"/>
    </xf>
    <xf numFmtId="4" fontId="58" fillId="13" borderId="49" xfId="5" applyNumberFormat="1" applyFont="1" applyFill="1" applyBorder="1" applyProtection="1"/>
    <xf numFmtId="4" fontId="11" fillId="13" borderId="50" xfId="0" applyNumberFormat="1" applyFont="1" applyFill="1" applyBorder="1" applyProtection="1"/>
    <xf numFmtId="4" fontId="11" fillId="14" borderId="1" xfId="0" applyNumberFormat="1" applyFont="1" applyFill="1" applyBorder="1" applyProtection="1"/>
    <xf numFmtId="0" fontId="23" fillId="3" borderId="0" xfId="0" applyFont="1" applyFill="1"/>
    <xf numFmtId="0" fontId="62" fillId="3" borderId="0" xfId="0" applyFont="1" applyFill="1" applyAlignment="1">
      <alignment vertical="center"/>
    </xf>
    <xf numFmtId="0" fontId="63" fillId="3" borderId="0" xfId="0" applyFont="1" applyFill="1"/>
    <xf numFmtId="0" fontId="12" fillId="3" borderId="0" xfId="0" applyFont="1" applyFill="1"/>
    <xf numFmtId="49" fontId="76" fillId="3" borderId="0" xfId="0" applyNumberFormat="1" applyFont="1" applyFill="1" applyAlignment="1">
      <alignment horizontal="center" vertical="center"/>
    </xf>
    <xf numFmtId="0" fontId="0" fillId="0" borderId="31" xfId="0" applyBorder="1" applyAlignment="1" applyProtection="1">
      <alignment horizontal="justify" vertical="top" wrapText="1"/>
      <protection locked="0"/>
    </xf>
    <xf numFmtId="0" fontId="0" fillId="0" borderId="32" xfId="0" applyFont="1" applyBorder="1" applyAlignment="1" applyProtection="1">
      <alignment horizontal="justify" vertical="top" wrapText="1"/>
      <protection locked="0"/>
    </xf>
    <xf numFmtId="0" fontId="0" fillId="0" borderId="33" xfId="0" applyFont="1" applyBorder="1" applyAlignment="1" applyProtection="1">
      <alignment horizontal="justify" vertical="top" wrapText="1"/>
      <protection locked="0"/>
    </xf>
    <xf numFmtId="0" fontId="0" fillId="0" borderId="30" xfId="0" applyFont="1" applyBorder="1" applyAlignment="1" applyProtection="1">
      <alignment horizontal="justify" vertical="top" wrapText="1"/>
      <protection locked="0"/>
    </xf>
    <xf numFmtId="0" fontId="0" fillId="0" borderId="34" xfId="0" applyFont="1" applyBorder="1" applyAlignment="1" applyProtection="1">
      <alignment horizontal="justify" vertical="top" wrapText="1"/>
      <protection locked="0"/>
    </xf>
    <xf numFmtId="0" fontId="0" fillId="0" borderId="29" xfId="0" applyFont="1" applyBorder="1" applyAlignment="1" applyProtection="1">
      <alignment horizontal="justify" vertical="top" wrapText="1"/>
      <protection locked="0"/>
    </xf>
    <xf numFmtId="0" fontId="11" fillId="3" borderId="19" xfId="0" applyFont="1" applyFill="1" applyBorder="1" applyAlignment="1">
      <alignment horizontal="justify" vertical="center" wrapText="1"/>
    </xf>
    <xf numFmtId="0" fontId="11" fillId="3" borderId="20" xfId="0" applyFont="1" applyFill="1" applyBorder="1" applyAlignment="1">
      <alignment horizontal="justify" vertical="center" wrapText="1"/>
    </xf>
    <xf numFmtId="0" fontId="11" fillId="3" borderId="21" xfId="0" applyFont="1" applyFill="1" applyBorder="1" applyAlignment="1">
      <alignment horizontal="justify"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8" xfId="0" applyFont="1" applyBorder="1" applyAlignment="1">
      <alignment vertical="center" wrapText="1"/>
    </xf>
    <xf numFmtId="0" fontId="11" fillId="3" borderId="19" xfId="0" applyFont="1" applyFill="1" applyBorder="1" applyAlignment="1">
      <alignment vertical="center" wrapText="1"/>
    </xf>
    <xf numFmtId="0" fontId="11" fillId="3" borderId="20" xfId="0" applyFont="1" applyFill="1" applyBorder="1" applyAlignment="1">
      <alignment vertical="center" wrapText="1"/>
    </xf>
    <xf numFmtId="0" fontId="11" fillId="3" borderId="21" xfId="0" applyFont="1" applyFill="1" applyBorder="1" applyAlignment="1">
      <alignment vertical="center" wrapText="1"/>
    </xf>
    <xf numFmtId="0" fontId="11" fillId="0" borderId="19" xfId="0" applyFont="1" applyFill="1" applyBorder="1" applyAlignment="1">
      <alignment vertical="center" wrapText="1"/>
    </xf>
    <xf numFmtId="0" fontId="11" fillId="0" borderId="20" xfId="0" applyFont="1" applyFill="1" applyBorder="1" applyAlignment="1">
      <alignment vertical="center" wrapText="1"/>
    </xf>
    <xf numFmtId="0" fontId="11" fillId="0" borderId="21" xfId="0" applyFont="1" applyFill="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19" xfId="0" applyFont="1" applyBorder="1" applyAlignment="1">
      <alignment vertical="top" wrapText="1"/>
    </xf>
    <xf numFmtId="0" fontId="11" fillId="0" borderId="20" xfId="0" applyFont="1" applyBorder="1" applyAlignment="1">
      <alignment vertical="top" wrapText="1"/>
    </xf>
    <xf numFmtId="0" fontId="11" fillId="0" borderId="21" xfId="0" applyFont="1" applyBorder="1" applyAlignment="1">
      <alignment vertical="top" wrapText="1"/>
    </xf>
    <xf numFmtId="0" fontId="11" fillId="10" borderId="37" xfId="0" applyFont="1" applyFill="1" applyBorder="1" applyAlignment="1">
      <alignment vertical="center" wrapText="1"/>
    </xf>
    <xf numFmtId="0" fontId="11" fillId="10" borderId="0" xfId="0" applyFont="1" applyFill="1" applyBorder="1" applyAlignment="1">
      <alignment vertical="center" wrapText="1"/>
    </xf>
    <xf numFmtId="0" fontId="11" fillId="10" borderId="38" xfId="0" applyFont="1" applyFill="1" applyBorder="1" applyAlignment="1">
      <alignment vertical="center" wrapText="1"/>
    </xf>
    <xf numFmtId="0" fontId="11" fillId="10" borderId="39" xfId="0" applyFont="1" applyFill="1" applyBorder="1" applyAlignment="1">
      <alignment vertical="center" wrapText="1"/>
    </xf>
    <xf numFmtId="0" fontId="11" fillId="10" borderId="40" xfId="0" applyFont="1" applyFill="1" applyBorder="1" applyAlignment="1">
      <alignment vertical="center" wrapText="1"/>
    </xf>
    <xf numFmtId="0" fontId="11" fillId="10" borderId="41" xfId="0" applyFont="1" applyFill="1" applyBorder="1" applyAlignment="1">
      <alignment vertical="center" wrapText="1"/>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28" xfId="0" applyFont="1" applyBorder="1" applyAlignment="1">
      <alignment horizontal="center" vertical="center"/>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43" fillId="3" borderId="19" xfId="0" applyFont="1" applyFill="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33" fillId="0" borderId="4" xfId="0" applyFont="1" applyBorder="1" applyAlignment="1">
      <alignment vertical="top" wrapText="1"/>
    </xf>
    <xf numFmtId="0" fontId="33" fillId="0" borderId="5" xfId="0" applyFont="1" applyBorder="1" applyAlignment="1">
      <alignment vertical="top" wrapText="1"/>
    </xf>
    <xf numFmtId="0" fontId="33" fillId="0" borderId="6" xfId="0" applyFont="1" applyBorder="1" applyAlignment="1">
      <alignment vertical="top" wrapText="1"/>
    </xf>
    <xf numFmtId="0" fontId="39" fillId="7" borderId="9" xfId="1" applyFont="1" applyFill="1" applyBorder="1" applyAlignment="1" applyProtection="1">
      <alignment horizontal="left"/>
    </xf>
    <xf numFmtId="0" fontId="39" fillId="7" borderId="10" xfId="1" applyFont="1" applyFill="1" applyBorder="1" applyAlignment="1" applyProtection="1">
      <alignment horizontal="left"/>
    </xf>
    <xf numFmtId="0" fontId="39" fillId="7" borderId="8" xfId="1" applyFont="1" applyFill="1" applyBorder="1" applyAlignment="1" applyProtection="1">
      <alignment horizontal="left"/>
    </xf>
    <xf numFmtId="0" fontId="40" fillId="6" borderId="9" xfId="1" applyFont="1" applyFill="1" applyBorder="1" applyAlignment="1" applyProtection="1">
      <alignment horizontal="left"/>
    </xf>
    <xf numFmtId="0" fontId="40" fillId="6" borderId="10" xfId="1" applyFont="1" applyFill="1" applyBorder="1" applyAlignment="1" applyProtection="1">
      <alignment horizontal="left"/>
    </xf>
    <xf numFmtId="0" fontId="40" fillId="6" borderId="8" xfId="1" applyFont="1" applyFill="1" applyBorder="1" applyAlignment="1" applyProtection="1">
      <alignment horizontal="left"/>
    </xf>
    <xf numFmtId="0" fontId="39" fillId="5" borderId="10" xfId="1" applyFont="1" applyFill="1" applyBorder="1" applyAlignment="1" applyProtection="1">
      <alignment horizontal="center"/>
    </xf>
    <xf numFmtId="0" fontId="39" fillId="9" borderId="9" xfId="1" applyFont="1" applyFill="1" applyBorder="1" applyAlignment="1" applyProtection="1">
      <alignment horizontal="center" vertical="center"/>
    </xf>
    <xf numFmtId="0" fontId="39" fillId="9" borderId="10" xfId="1" applyFont="1" applyFill="1" applyBorder="1" applyAlignment="1" applyProtection="1">
      <alignment horizontal="center" vertical="center"/>
    </xf>
    <xf numFmtId="0" fontId="39" fillId="9" borderId="8" xfId="1" applyFont="1" applyFill="1" applyBorder="1" applyAlignment="1" applyProtection="1">
      <alignment horizontal="center" vertical="center"/>
    </xf>
    <xf numFmtId="0" fontId="11" fillId="0" borderId="19" xfId="0" applyFont="1" applyBorder="1"/>
    <xf numFmtId="0" fontId="11" fillId="0" borderId="20" xfId="0" applyFont="1" applyBorder="1"/>
    <xf numFmtId="0" fontId="11" fillId="0" borderId="21" xfId="0" applyFont="1" applyBorder="1"/>
    <xf numFmtId="0" fontId="11" fillId="3" borderId="43" xfId="0" applyFont="1" applyFill="1" applyBorder="1" applyAlignment="1">
      <alignment wrapText="1"/>
    </xf>
    <xf numFmtId="0" fontId="45" fillId="0" borderId="0" xfId="0" applyFont="1" applyFill="1" applyAlignment="1">
      <alignment vertical="top" wrapText="1"/>
    </xf>
    <xf numFmtId="0" fontId="2" fillId="0" borderId="0" xfId="0" applyFont="1"/>
    <xf numFmtId="0" fontId="1" fillId="0" borderId="0" xfId="0" applyFont="1" applyBorder="1" applyAlignment="1">
      <alignment horizontal="center"/>
    </xf>
    <xf numFmtId="0" fontId="3" fillId="0" borderId="0" xfId="0" applyFont="1" applyBorder="1" applyAlignment="1" applyProtection="1">
      <alignment horizontal="center" vertical="top" wrapText="1" readingOrder="1"/>
      <protection locked="0"/>
    </xf>
    <xf numFmtId="0" fontId="2" fillId="0" borderId="0" xfId="0" applyFont="1" applyBorder="1" applyAlignment="1" applyProtection="1">
      <alignment horizontal="center" vertical="top" wrapText="1" readingOrder="1"/>
      <protection locked="0"/>
    </xf>
    <xf numFmtId="0" fontId="11" fillId="0" borderId="18" xfId="0" applyFont="1" applyBorder="1" applyAlignment="1">
      <alignment vertical="top" wrapText="1"/>
    </xf>
    <xf numFmtId="0" fontId="41" fillId="0" borderId="18" xfId="0" applyFont="1" applyBorder="1" applyAlignment="1">
      <alignment horizontal="center" vertical="top" wrapText="1"/>
    </xf>
    <xf numFmtId="0" fontId="11" fillId="0" borderId="0" xfId="0" applyFont="1" applyAlignment="1">
      <alignment horizontal="center"/>
    </xf>
    <xf numFmtId="0" fontId="11" fillId="0" borderId="17" xfId="0" applyFont="1" applyBorder="1" applyAlignment="1">
      <alignment horizontal="center"/>
    </xf>
    <xf numFmtId="0" fontId="11" fillId="4" borderId="0" xfId="0" applyFont="1" applyFill="1" applyAlignment="1">
      <alignment horizontal="center"/>
    </xf>
    <xf numFmtId="0" fontId="43" fillId="0" borderId="18" xfId="0" applyFont="1" applyBorder="1" applyAlignment="1" applyProtection="1">
      <alignment horizontal="center" vertical="top"/>
      <protection locked="0"/>
    </xf>
    <xf numFmtId="0" fontId="10" fillId="2" borderId="42" xfId="0" applyFont="1" applyFill="1" applyBorder="1" applyAlignment="1" applyProtection="1">
      <alignment horizontal="center"/>
      <protection locked="0"/>
    </xf>
    <xf numFmtId="0" fontId="11" fillId="2" borderId="5" xfId="0" applyFont="1" applyFill="1" applyBorder="1" applyAlignment="1" applyProtection="1">
      <alignment horizontal="center"/>
      <protection locked="0"/>
    </xf>
    <xf numFmtId="0" fontId="11" fillId="2" borderId="6" xfId="0" applyFont="1" applyFill="1" applyBorder="1" applyAlignment="1" applyProtection="1">
      <alignment horizontal="center"/>
      <protection locked="0"/>
    </xf>
    <xf numFmtId="0" fontId="33" fillId="3" borderId="4" xfId="0" applyFont="1" applyFill="1" applyBorder="1" applyAlignment="1">
      <alignment horizontal="justify" vertical="top" wrapText="1"/>
    </xf>
    <xf numFmtId="0" fontId="33" fillId="3" borderId="5" xfId="0" applyFont="1" applyFill="1" applyBorder="1" applyAlignment="1">
      <alignment horizontal="justify" vertical="top" wrapText="1"/>
    </xf>
    <xf numFmtId="0" fontId="33" fillId="3" borderId="6" xfId="0" applyFont="1" applyFill="1" applyBorder="1" applyAlignment="1">
      <alignment horizontal="justify" vertical="top" wrapText="1"/>
    </xf>
    <xf numFmtId="0" fontId="41" fillId="0" borderId="18" xfId="0" applyFont="1" applyBorder="1" applyAlignment="1" applyProtection="1">
      <alignment horizontal="center" vertical="top"/>
      <protection locked="0"/>
    </xf>
    <xf numFmtId="4" fontId="41" fillId="0" borderId="18" xfId="0" applyNumberFormat="1" applyFont="1" applyBorder="1" applyAlignment="1" applyProtection="1">
      <alignment horizontal="center" vertical="top" wrapText="1"/>
      <protection locked="0"/>
    </xf>
    <xf numFmtId="0" fontId="41" fillId="0" borderId="18" xfId="0" applyFont="1" applyBorder="1" applyAlignment="1" applyProtection="1">
      <alignment horizontal="center" vertical="top" wrapText="1"/>
      <protection locked="0"/>
    </xf>
    <xf numFmtId="0" fontId="10" fillId="2" borderId="42"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5"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0" fontId="10" fillId="2" borderId="42" xfId="0" applyFont="1" applyFill="1" applyBorder="1" applyAlignment="1">
      <alignment horizontal="center"/>
    </xf>
    <xf numFmtId="0" fontId="10" fillId="2" borderId="44" xfId="0" applyFont="1" applyFill="1" applyBorder="1" applyAlignment="1">
      <alignment horizontal="center"/>
    </xf>
    <xf numFmtId="0" fontId="10" fillId="2" borderId="45" xfId="0" applyFont="1" applyFill="1" applyBorder="1" applyAlignment="1">
      <alignment horizontal="center"/>
    </xf>
    <xf numFmtId="0" fontId="39" fillId="2" borderId="4"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46" fillId="3" borderId="32" xfId="0" applyFont="1" applyFill="1" applyBorder="1" applyAlignment="1" applyProtection="1">
      <alignment horizontal="right" vertical="top" wrapText="1" readingOrder="1"/>
      <protection locked="0"/>
    </xf>
    <xf numFmtId="0" fontId="10" fillId="3" borderId="32" xfId="0" applyFont="1" applyFill="1" applyBorder="1" applyAlignment="1" applyProtection="1">
      <alignment horizontal="right" vertical="top" wrapText="1" readingOrder="1"/>
      <protection locked="0"/>
    </xf>
    <xf numFmtId="0" fontId="11" fillId="3" borderId="36" xfId="0" applyFont="1" applyFill="1" applyBorder="1" applyAlignment="1" applyProtection="1">
      <alignment horizontal="left" vertical="top" wrapText="1" readingOrder="1"/>
      <protection locked="0"/>
    </xf>
    <xf numFmtId="0" fontId="11" fillId="3" borderId="35" xfId="0" applyFont="1" applyFill="1" applyBorder="1" applyAlignment="1" applyProtection="1">
      <alignment horizontal="left" vertical="top" wrapText="1" readingOrder="1"/>
      <protection locked="0"/>
    </xf>
    <xf numFmtId="0" fontId="11" fillId="3" borderId="28" xfId="0" applyFont="1" applyFill="1" applyBorder="1" applyAlignment="1" applyProtection="1">
      <alignment horizontal="left" vertical="top" wrapText="1" readingOrder="1"/>
      <protection locked="0"/>
    </xf>
    <xf numFmtId="0" fontId="11" fillId="3" borderId="36" xfId="0" applyFont="1" applyFill="1" applyBorder="1" applyAlignment="1" applyProtection="1">
      <alignment vertical="top" wrapText="1" readingOrder="1"/>
    </xf>
    <xf numFmtId="0" fontId="11" fillId="3" borderId="35" xfId="0" applyFont="1" applyFill="1" applyBorder="1" applyAlignment="1" applyProtection="1">
      <alignment vertical="top" wrapText="1" readingOrder="1"/>
    </xf>
    <xf numFmtId="0" fontId="90" fillId="0" borderId="61" xfId="0" applyFont="1" applyBorder="1" applyAlignment="1" applyProtection="1">
      <alignment horizontal="center" vertical="top" wrapText="1"/>
      <protection locked="0"/>
    </xf>
    <xf numFmtId="0" fontId="87" fillId="0" borderId="0" xfId="0" applyFont="1" applyBorder="1" applyAlignment="1">
      <alignment horizontal="left" vertical="top" wrapText="1"/>
    </xf>
    <xf numFmtId="0" fontId="86" fillId="0" borderId="0" xfId="0" applyFont="1" applyBorder="1" applyAlignment="1">
      <alignment horizontal="center"/>
    </xf>
    <xf numFmtId="0" fontId="89" fillId="0" borderId="62" xfId="0" applyFont="1" applyBorder="1" applyAlignment="1">
      <alignment horizontal="right" vertical="top"/>
    </xf>
    <xf numFmtId="0" fontId="59" fillId="0" borderId="62" xfId="0" applyFont="1" applyBorder="1" applyAlignment="1">
      <alignment horizontal="right" vertical="top"/>
    </xf>
    <xf numFmtId="0" fontId="52" fillId="0" borderId="0" xfId="0" applyFont="1" applyAlignment="1">
      <alignment vertical="top" wrapText="1"/>
    </xf>
    <xf numFmtId="0" fontId="10" fillId="0" borderId="0" xfId="0" applyFont="1" applyAlignment="1">
      <alignment horizontal="center" vertical="top" wrapText="1"/>
    </xf>
    <xf numFmtId="0" fontId="11" fillId="0" borderId="0" xfId="0" applyFont="1" applyAlignment="1">
      <alignment horizontal="center" vertical="top" wrapText="1"/>
    </xf>
    <xf numFmtId="0" fontId="52" fillId="0" borderId="0" xfId="0" applyFont="1" applyAlignment="1">
      <alignment horizontal="justify" vertical="top" wrapText="1"/>
    </xf>
    <xf numFmtId="0" fontId="12" fillId="0" borderId="49"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47" fillId="0" borderId="0" xfId="0" applyFont="1" applyBorder="1" applyAlignment="1">
      <alignment horizontal="center" wrapText="1"/>
    </xf>
    <xf numFmtId="0" fontId="30" fillId="0" borderId="0" xfId="0" applyFont="1" applyBorder="1" applyAlignment="1">
      <alignment vertical="top" wrapText="1"/>
    </xf>
    <xf numFmtId="0" fontId="71" fillId="12" borderId="19" xfId="4" applyFont="1" applyFill="1" applyBorder="1" applyAlignment="1" applyProtection="1">
      <alignment vertical="top" wrapText="1"/>
      <protection locked="0"/>
    </xf>
    <xf numFmtId="0" fontId="71" fillId="12" borderId="20" xfId="4" applyFont="1" applyFill="1" applyBorder="1" applyAlignment="1" applyProtection="1">
      <alignment vertical="top" wrapText="1"/>
      <protection locked="0"/>
    </xf>
    <xf numFmtId="0" fontId="71" fillId="12" borderId="21" xfId="4" applyFont="1" applyFill="1" applyBorder="1" applyAlignment="1" applyProtection="1">
      <alignment vertical="top" wrapText="1"/>
      <protection locked="0"/>
    </xf>
    <xf numFmtId="0" fontId="48" fillId="12" borderId="0" xfId="4" applyFont="1" applyFill="1" applyBorder="1" applyAlignment="1" applyProtection="1">
      <alignment horizontal="left" vertical="top" wrapText="1"/>
      <protection locked="0"/>
    </xf>
    <xf numFmtId="0" fontId="64" fillId="12" borderId="26" xfId="4" applyFont="1" applyFill="1" applyBorder="1" applyAlignment="1" applyProtection="1">
      <alignment horizontal="right"/>
      <protection locked="0"/>
    </xf>
    <xf numFmtId="0" fontId="17" fillId="12" borderId="0" xfId="4" applyFont="1" applyFill="1" applyBorder="1" applyAlignment="1" applyProtection="1">
      <alignment horizontal="center"/>
      <protection locked="0"/>
    </xf>
    <xf numFmtId="0" fontId="18" fillId="12" borderId="67" xfId="4" applyFont="1" applyFill="1" applyBorder="1" applyAlignment="1" applyProtection="1">
      <alignment horizontal="left" wrapText="1"/>
      <protection locked="0"/>
    </xf>
    <xf numFmtId="0" fontId="18" fillId="11" borderId="23" xfId="4" applyFont="1" applyFill="1" applyBorder="1" applyAlignment="1" applyProtection="1">
      <alignment horizontal="center" wrapText="1"/>
      <protection locked="0"/>
    </xf>
    <xf numFmtId="0" fontId="21" fillId="12" borderId="23" xfId="4" applyFont="1" applyFill="1" applyBorder="1" applyAlignment="1" applyProtection="1">
      <alignment horizontal="center"/>
      <protection locked="0"/>
    </xf>
    <xf numFmtId="0" fontId="21" fillId="12" borderId="23" xfId="4" applyFont="1" applyFill="1" applyBorder="1" applyAlignment="1" applyProtection="1">
      <alignment horizontal="center" wrapText="1"/>
      <protection locked="0"/>
    </xf>
    <xf numFmtId="0" fontId="48" fillId="12" borderId="0" xfId="4" applyFont="1" applyFill="1" applyBorder="1" applyAlignment="1" applyProtection="1">
      <alignment horizontal="justify" vertical="top" wrapText="1"/>
      <protection locked="0"/>
    </xf>
    <xf numFmtId="0" fontId="0" fillId="0" borderId="0" xfId="0" applyAlignment="1">
      <alignment vertical="top" wrapText="1"/>
    </xf>
    <xf numFmtId="49" fontId="34" fillId="0" borderId="3" xfId="0" applyNumberFormat="1" applyFont="1" applyFill="1" applyBorder="1" applyAlignment="1" applyProtection="1">
      <alignment vertical="center" wrapText="1" readingOrder="1"/>
      <protection locked="0"/>
    </xf>
    <xf numFmtId="49" fontId="34" fillId="0" borderId="2" xfId="0" applyNumberFormat="1" applyFont="1" applyFill="1" applyBorder="1" applyAlignment="1" applyProtection="1">
      <alignment vertical="center" wrapText="1" readingOrder="1"/>
      <protection locked="0"/>
    </xf>
    <xf numFmtId="0" fontId="31" fillId="0" borderId="0" xfId="0" applyFont="1" applyBorder="1" applyAlignment="1">
      <alignment vertical="top" wrapText="1"/>
    </xf>
    <xf numFmtId="0" fontId="2" fillId="0" borderId="19" xfId="0" applyFont="1" applyBorder="1" applyAlignment="1" applyProtection="1">
      <alignment vertical="top" wrapText="1" readingOrder="1"/>
      <protection locked="0"/>
    </xf>
    <xf numFmtId="0" fontId="2" fillId="0" borderId="20" xfId="0" applyFont="1" applyBorder="1" applyAlignment="1" applyProtection="1">
      <alignment vertical="top" wrapText="1" readingOrder="1"/>
      <protection locked="0"/>
    </xf>
    <xf numFmtId="0" fontId="2" fillId="0" borderId="21" xfId="0" applyFont="1" applyBorder="1" applyAlignment="1" applyProtection="1">
      <alignment vertical="top" wrapText="1" readingOrder="1"/>
      <protection locked="0"/>
    </xf>
    <xf numFmtId="0" fontId="2" fillId="0" borderId="30" xfId="0" applyFont="1" applyBorder="1" applyAlignment="1" applyProtection="1">
      <alignment vertical="top" wrapText="1" readingOrder="1"/>
      <protection locked="0"/>
    </xf>
    <xf numFmtId="0" fontId="2" fillId="0" borderId="34" xfId="0" applyFont="1" applyBorder="1" applyAlignment="1" applyProtection="1">
      <alignment vertical="top" wrapText="1" readingOrder="1"/>
      <protection locked="0"/>
    </xf>
    <xf numFmtId="0" fontId="2" fillId="0" borderId="29" xfId="0" applyFont="1" applyBorder="1" applyAlignment="1" applyProtection="1">
      <alignment vertical="top" wrapText="1" readingOrder="1"/>
      <protection locked="0"/>
    </xf>
    <xf numFmtId="0" fontId="5" fillId="2" borderId="19" xfId="0" applyFont="1" applyFill="1" applyBorder="1" applyAlignment="1" applyProtection="1">
      <alignment vertical="top" wrapText="1" readingOrder="1"/>
      <protection locked="0"/>
    </xf>
    <xf numFmtId="0" fontId="5" fillId="2" borderId="20" xfId="0" applyFont="1" applyFill="1" applyBorder="1" applyAlignment="1" applyProtection="1">
      <alignment vertical="top" wrapText="1" readingOrder="1"/>
      <protection locked="0"/>
    </xf>
    <xf numFmtId="0" fontId="5" fillId="2" borderId="21" xfId="0" applyFont="1" applyFill="1" applyBorder="1" applyAlignment="1" applyProtection="1">
      <alignment vertical="top" wrapText="1" readingOrder="1"/>
      <protection locked="0"/>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10" fillId="2" borderId="19"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27" fillId="0" borderId="19" xfId="0" applyFont="1" applyFill="1" applyBorder="1" applyAlignment="1" applyProtection="1">
      <alignment vertical="top" wrapText="1"/>
      <protection locked="0"/>
    </xf>
    <xf numFmtId="0" fontId="27" fillId="0" borderId="21" xfId="0" applyFont="1" applyFill="1" applyBorder="1" applyAlignment="1" applyProtection="1">
      <alignment vertical="top" wrapText="1"/>
      <protection locked="0"/>
    </xf>
    <xf numFmtId="0" fontId="25" fillId="0" borderId="19" xfId="0" applyFont="1" applyFill="1" applyBorder="1" applyAlignment="1" applyProtection="1">
      <alignment vertical="top" wrapText="1"/>
      <protection locked="0"/>
    </xf>
    <xf numFmtId="0" fontId="25" fillId="0" borderId="21" xfId="0" applyFont="1" applyFill="1" applyBorder="1" applyAlignment="1" applyProtection="1">
      <alignment vertical="top" wrapText="1"/>
      <protection locked="0"/>
    </xf>
    <xf numFmtId="0" fontId="56" fillId="0" borderId="19" xfId="0" applyFont="1" applyBorder="1" applyAlignment="1" applyProtection="1">
      <alignment horizontal="justify" vertical="top" wrapText="1"/>
      <protection locked="0"/>
    </xf>
    <xf numFmtId="0" fontId="56" fillId="0" borderId="20" xfId="0" applyFont="1" applyBorder="1" applyAlignment="1" applyProtection="1">
      <alignment horizontal="justify" vertical="top" wrapText="1"/>
      <protection locked="0"/>
    </xf>
    <xf numFmtId="0" fontId="56" fillId="0" borderId="21" xfId="0" applyFont="1" applyBorder="1" applyAlignment="1" applyProtection="1">
      <alignment horizontal="justify" vertical="top" wrapText="1"/>
      <protection locked="0"/>
    </xf>
    <xf numFmtId="0" fontId="12" fillId="2" borderId="19" xfId="0" applyFont="1" applyFill="1" applyBorder="1" applyAlignment="1">
      <alignment horizontal="center"/>
    </xf>
    <xf numFmtId="0" fontId="12" fillId="2" borderId="20" xfId="0" applyFont="1" applyFill="1" applyBorder="1" applyAlignment="1">
      <alignment horizontal="center"/>
    </xf>
    <xf numFmtId="0" fontId="12" fillId="2" borderId="21" xfId="0" applyFont="1" applyFill="1" applyBorder="1" applyAlignment="1">
      <alignment horizontal="center"/>
    </xf>
    <xf numFmtId="0" fontId="34" fillId="0" borderId="19" xfId="0" applyFont="1" applyBorder="1" applyAlignment="1">
      <alignment horizontal="right" vertical="center"/>
    </xf>
    <xf numFmtId="0" fontId="0" fillId="0" borderId="63" xfId="0" applyFont="1" applyBorder="1" applyAlignment="1">
      <alignment horizontal="right" vertical="center"/>
    </xf>
    <xf numFmtId="0" fontId="38" fillId="0" borderId="0" xfId="0" applyFont="1" applyAlignment="1">
      <alignment vertical="top" wrapText="1"/>
    </xf>
    <xf numFmtId="0" fontId="11" fillId="0" borderId="0" xfId="0" applyFont="1" applyAlignment="1">
      <alignment horizontal="justify" vertical="top" wrapText="1"/>
    </xf>
    <xf numFmtId="0" fontId="0" fillId="0" borderId="1" xfId="0" applyFont="1" applyBorder="1" applyAlignment="1" applyProtection="1">
      <alignment horizontal="right" vertical="top" wrapText="1" readingOrder="1"/>
      <protection locked="0"/>
    </xf>
    <xf numFmtId="0" fontId="34" fillId="0" borderId="1" xfId="0" applyFont="1" applyBorder="1" applyAlignment="1" applyProtection="1">
      <alignment vertical="top" wrapText="1" readingOrder="1"/>
      <protection locked="0"/>
    </xf>
    <xf numFmtId="0" fontId="76" fillId="3" borderId="0" xfId="0" applyFont="1" applyFill="1" applyAlignment="1">
      <alignment horizontal="justify" wrapText="1"/>
    </xf>
    <xf numFmtId="0" fontId="30" fillId="0" borderId="0" xfId="0" applyFont="1" applyAlignment="1">
      <alignment vertical="top" wrapText="1"/>
    </xf>
    <xf numFmtId="0" fontId="11" fillId="0" borderId="0" xfId="0" applyFont="1" applyAlignment="1">
      <alignment vertical="top" wrapText="1"/>
    </xf>
    <xf numFmtId="0" fontId="60" fillId="0" borderId="23" xfId="5" applyFont="1" applyBorder="1" applyAlignment="1" applyProtection="1">
      <alignment horizontal="center" wrapText="1"/>
    </xf>
    <xf numFmtId="0" fontId="60" fillId="0" borderId="22" xfId="5" applyFont="1" applyBorder="1" applyAlignment="1" applyProtection="1">
      <alignment horizontal="center" wrapText="1"/>
    </xf>
    <xf numFmtId="0" fontId="60" fillId="0" borderId="24" xfId="5" applyFont="1" applyBorder="1" applyAlignment="1" applyProtection="1">
      <alignment horizontal="center" wrapText="1"/>
    </xf>
    <xf numFmtId="0" fontId="10" fillId="0" borderId="0" xfId="0" applyFont="1" applyAlignment="1">
      <alignment horizontal="right"/>
    </xf>
    <xf numFmtId="0" fontId="76" fillId="3" borderId="0" xfId="0" applyFont="1" applyFill="1" applyAlignment="1">
      <alignment vertical="top" wrapText="1"/>
    </xf>
    <xf numFmtId="0" fontId="11" fillId="0" borderId="0" xfId="0" applyFont="1" applyAlignment="1">
      <alignment vertical="top"/>
    </xf>
    <xf numFmtId="0" fontId="33" fillId="13" borderId="50" xfId="0" applyFont="1" applyFill="1" applyBorder="1" applyAlignment="1">
      <alignment horizontal="left" vertical="center" wrapText="1"/>
    </xf>
    <xf numFmtId="0" fontId="10" fillId="13" borderId="0" xfId="0" applyFont="1" applyFill="1" applyBorder="1" applyAlignment="1">
      <alignment horizontal="left" vertical="center"/>
    </xf>
    <xf numFmtId="0" fontId="11" fillId="0" borderId="0" xfId="0" applyFont="1" applyAlignment="1">
      <alignment horizontal="right"/>
    </xf>
    <xf numFmtId="0" fontId="0" fillId="0" borderId="0" xfId="0" applyAlignment="1" applyProtection="1">
      <alignment horizontal="center" vertical="top" wrapText="1"/>
      <protection locked="0"/>
    </xf>
    <xf numFmtId="0" fontId="44" fillId="0" borderId="19" xfId="0" applyFont="1" applyBorder="1" applyAlignment="1" applyProtection="1">
      <alignment horizontal="center" vertical="center"/>
      <protection locked="0"/>
    </xf>
    <xf numFmtId="0" fontId="44" fillId="0" borderId="21" xfId="0" applyFont="1" applyBorder="1" applyAlignment="1" applyProtection="1">
      <alignment horizontal="center" vertical="center"/>
      <protection locked="0"/>
    </xf>
    <xf numFmtId="0" fontId="39" fillId="0" borderId="19" xfId="0" applyFont="1" applyBorder="1" applyAlignment="1" applyProtection="1">
      <alignment horizontal="left" vertical="center" wrapText="1"/>
      <protection locked="0"/>
    </xf>
    <xf numFmtId="0" fontId="39" fillId="0" borderId="21" xfId="0" applyFont="1" applyBorder="1" applyAlignment="1" applyProtection="1">
      <alignment horizontal="left" vertical="center" wrapText="1"/>
      <protection locked="0"/>
    </xf>
    <xf numFmtId="0" fontId="39" fillId="0" borderId="19" xfId="0" applyFont="1" applyBorder="1" applyAlignment="1" applyProtection="1">
      <alignment horizontal="center" vertical="center"/>
      <protection locked="0"/>
    </xf>
    <xf numFmtId="0" fontId="39" fillId="0" borderId="20" xfId="0" applyFont="1" applyBorder="1" applyAlignment="1" applyProtection="1">
      <alignment horizontal="center" vertical="center"/>
      <protection locked="0"/>
    </xf>
    <xf numFmtId="0" fontId="39" fillId="0" borderId="21" xfId="0" applyFont="1" applyBorder="1" applyAlignment="1" applyProtection="1">
      <alignment horizontal="center" vertical="center"/>
      <protection locked="0"/>
    </xf>
    <xf numFmtId="0" fontId="41" fillId="0" borderId="19" xfId="0" applyFont="1" applyBorder="1" applyAlignment="1" applyProtection="1">
      <alignment vertical="top" wrapText="1"/>
      <protection locked="0"/>
    </xf>
    <xf numFmtId="0" fontId="41" fillId="0" borderId="21" xfId="0" applyFont="1" applyBorder="1" applyAlignment="1" applyProtection="1">
      <alignment vertical="top" wrapText="1"/>
      <protection locked="0"/>
    </xf>
    <xf numFmtId="0" fontId="41" fillId="0" borderId="19" xfId="0" applyNumberFormat="1" applyFont="1" applyBorder="1" applyAlignment="1" applyProtection="1">
      <alignment vertical="top" wrapText="1"/>
      <protection locked="0"/>
    </xf>
    <xf numFmtId="0" fontId="41" fillId="0" borderId="21" xfId="0" applyNumberFormat="1" applyFont="1" applyBorder="1" applyAlignment="1" applyProtection="1">
      <alignment vertical="top" wrapText="1"/>
      <protection locked="0"/>
    </xf>
    <xf numFmtId="0" fontId="44" fillId="0" borderId="19" xfId="0" applyFont="1" applyBorder="1" applyAlignment="1" applyProtection="1">
      <alignment horizontal="right" vertical="top" wrapText="1"/>
      <protection locked="0"/>
    </xf>
    <xf numFmtId="0" fontId="44" fillId="0" borderId="21" xfId="0" applyFont="1" applyBorder="1" applyAlignment="1" applyProtection="1">
      <alignment horizontal="right" vertical="top" wrapText="1"/>
      <protection locked="0"/>
    </xf>
    <xf numFmtId="0" fontId="39" fillId="0" borderId="19" xfId="0" applyFont="1" applyBorder="1" applyAlignment="1" applyProtection="1">
      <alignment vertical="center" wrapText="1"/>
      <protection locked="0"/>
    </xf>
    <xf numFmtId="0" fontId="39" fillId="0" borderId="21" xfId="0" applyFont="1" applyBorder="1" applyAlignment="1" applyProtection="1">
      <alignment vertical="center" wrapText="1"/>
      <protection locked="0"/>
    </xf>
    <xf numFmtId="0" fontId="46" fillId="0" borderId="19" xfId="0" applyFont="1" applyBorder="1" applyAlignment="1" applyProtection="1">
      <alignment horizontal="left" vertical="center" wrapText="1"/>
      <protection locked="0"/>
    </xf>
    <xf numFmtId="0" fontId="46" fillId="0" borderId="21" xfId="0" applyFont="1" applyBorder="1" applyAlignment="1" applyProtection="1">
      <alignment horizontal="left" vertical="center" wrapText="1"/>
      <protection locked="0"/>
    </xf>
    <xf numFmtId="0" fontId="39" fillId="0" borderId="0" xfId="0" applyFont="1" applyBorder="1" applyAlignment="1" applyProtection="1">
      <alignment vertical="center" wrapText="1"/>
      <protection locked="0"/>
    </xf>
    <xf numFmtId="0" fontId="39" fillId="3" borderId="0" xfId="0" applyFont="1" applyFill="1" applyBorder="1" applyAlignment="1" applyProtection="1">
      <alignment horizontal="left" vertical="center" wrapText="1"/>
      <protection locked="0"/>
    </xf>
    <xf numFmtId="0" fontId="44" fillId="0" borderId="0" xfId="0" applyFont="1" applyBorder="1" applyAlignment="1" applyProtection="1">
      <alignment horizontal="center" vertical="center"/>
      <protection locked="0"/>
    </xf>
    <xf numFmtId="0" fontId="39" fillId="0" borderId="19" xfId="0" applyFont="1" applyBorder="1" applyProtection="1">
      <protection locked="0"/>
    </xf>
    <xf numFmtId="0" fontId="41" fillId="0" borderId="21" xfId="0" applyFont="1" applyBorder="1" applyProtection="1">
      <protection locked="0"/>
    </xf>
    <xf numFmtId="0" fontId="41" fillId="0" borderId="21" xfId="0" applyFont="1" applyBorder="1" applyAlignment="1" applyProtection="1">
      <alignment horizontal="left" vertical="center" wrapText="1"/>
      <protection locked="0"/>
    </xf>
    <xf numFmtId="0" fontId="39" fillId="0" borderId="21" xfId="0" applyFont="1" applyBorder="1" applyProtection="1">
      <protection locked="0"/>
    </xf>
    <xf numFmtId="0" fontId="46" fillId="0" borderId="19" xfId="0" applyFont="1" applyBorder="1" applyAlignment="1" applyProtection="1">
      <alignment horizontal="right"/>
      <protection locked="0"/>
    </xf>
    <xf numFmtId="0" fontId="44" fillId="0" borderId="21" xfId="0" applyFont="1" applyBorder="1" applyAlignment="1" applyProtection="1">
      <alignment horizontal="right"/>
      <protection locked="0"/>
    </xf>
    <xf numFmtId="0" fontId="44" fillId="0" borderId="19" xfId="0" applyFont="1" applyBorder="1" applyAlignment="1" applyProtection="1">
      <alignment vertical="center" wrapText="1"/>
      <protection locked="0"/>
    </xf>
    <xf numFmtId="0" fontId="44" fillId="0" borderId="20" xfId="0" applyFont="1" applyBorder="1" applyAlignment="1" applyProtection="1">
      <alignment vertical="center" wrapText="1"/>
      <protection locked="0"/>
    </xf>
    <xf numFmtId="0" fontId="30" fillId="0" borderId="42" xfId="0" applyFont="1" applyBorder="1" applyAlignment="1" applyProtection="1">
      <alignment vertical="top" wrapText="1"/>
      <protection locked="0"/>
    </xf>
    <xf numFmtId="0" fontId="30" fillId="0" borderId="44" xfId="0" applyFont="1" applyBorder="1" applyAlignment="1" applyProtection="1">
      <alignment vertical="top" wrapText="1"/>
      <protection locked="0"/>
    </xf>
    <xf numFmtId="0" fontId="30" fillId="0" borderId="45" xfId="0" applyFont="1" applyBorder="1" applyAlignment="1" applyProtection="1">
      <alignment vertical="top" wrapText="1"/>
      <protection locked="0"/>
    </xf>
    <xf numFmtId="0" fontId="10" fillId="3" borderId="19" xfId="0" applyFont="1" applyFill="1" applyBorder="1" applyAlignment="1" applyProtection="1">
      <alignment horizontal="center"/>
      <protection locked="0"/>
    </xf>
    <xf numFmtId="0" fontId="10" fillId="3" borderId="20" xfId="0" applyFont="1" applyFill="1" applyBorder="1" applyAlignment="1" applyProtection="1">
      <alignment horizontal="center"/>
      <protection locked="0"/>
    </xf>
    <xf numFmtId="0" fontId="10" fillId="3" borderId="21" xfId="0" applyFont="1" applyFill="1" applyBorder="1" applyAlignment="1" applyProtection="1">
      <alignment horizontal="center"/>
      <protection locked="0"/>
    </xf>
    <xf numFmtId="0" fontId="41" fillId="3" borderId="0" xfId="0" applyFont="1" applyFill="1" applyBorder="1" applyAlignment="1" applyProtection="1">
      <alignment vertical="top" wrapText="1"/>
      <protection locked="0"/>
    </xf>
    <xf numFmtId="0" fontId="41" fillId="3" borderId="0" xfId="0" applyNumberFormat="1" applyFont="1" applyFill="1" applyBorder="1" applyAlignment="1" applyProtection="1">
      <alignment vertical="top" wrapText="1"/>
      <protection locked="0"/>
    </xf>
    <xf numFmtId="0" fontId="44" fillId="0" borderId="0" xfId="0" applyFont="1" applyBorder="1" applyAlignment="1" applyProtection="1">
      <alignment horizontal="right" vertical="top" wrapText="1"/>
      <protection locked="0"/>
    </xf>
    <xf numFmtId="0" fontId="46" fillId="0" borderId="19" xfId="0" applyFont="1" applyBorder="1" applyAlignment="1" applyProtection="1">
      <alignment vertical="center" wrapText="1"/>
      <protection locked="0"/>
    </xf>
    <xf numFmtId="0" fontId="38" fillId="0" borderId="21" xfId="0" applyFont="1" applyBorder="1" applyAlignment="1">
      <alignment vertical="center" wrapText="1"/>
    </xf>
    <xf numFmtId="0" fontId="46" fillId="0" borderId="19" xfId="0" applyFont="1" applyBorder="1" applyAlignment="1" applyProtection="1">
      <alignment horizontal="center" vertical="center"/>
      <protection locked="0"/>
    </xf>
    <xf numFmtId="0" fontId="46" fillId="0" borderId="21" xfId="0" applyFont="1" applyBorder="1" applyAlignment="1" applyProtection="1">
      <alignment horizontal="center" vertical="center"/>
      <protection locked="0"/>
    </xf>
    <xf numFmtId="0" fontId="39" fillId="3" borderId="0" xfId="0" applyFont="1" applyFill="1" applyBorder="1" applyAlignment="1" applyProtection="1">
      <alignment horizontal="center" vertical="center"/>
      <protection locked="0"/>
    </xf>
    <xf numFmtId="0" fontId="0" fillId="0" borderId="31"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30" xfId="0" applyBorder="1" applyProtection="1">
      <protection locked="0"/>
    </xf>
    <xf numFmtId="0" fontId="0" fillId="0" borderId="34" xfId="0" applyBorder="1" applyProtection="1">
      <protection locked="0"/>
    </xf>
    <xf numFmtId="0" fontId="0" fillId="0" borderId="29" xfId="0" applyBorder="1" applyProtection="1">
      <protection locked="0"/>
    </xf>
    <xf numFmtId="0" fontId="11" fillId="0" borderId="0" xfId="0" applyFont="1" applyAlignment="1" applyProtection="1">
      <alignment vertical="top" wrapText="1"/>
      <protection locked="0"/>
    </xf>
    <xf numFmtId="0" fontId="11" fillId="13" borderId="55" xfId="0" applyFont="1" applyFill="1" applyBorder="1" applyProtection="1">
      <protection locked="0"/>
    </xf>
    <xf numFmtId="0" fontId="11" fillId="13" borderId="56" xfId="0" applyFont="1" applyFill="1" applyBorder="1" applyProtection="1">
      <protection locked="0"/>
    </xf>
    <xf numFmtId="0" fontId="11" fillId="0" borderId="19" xfId="0" applyFont="1" applyBorder="1" applyAlignment="1" applyProtection="1">
      <alignment horizontal="right"/>
      <protection locked="0"/>
    </xf>
    <xf numFmtId="0" fontId="11" fillId="0" borderId="21" xfId="0" applyFont="1" applyBorder="1" applyAlignment="1" applyProtection="1">
      <alignment horizontal="right"/>
      <protection locked="0"/>
    </xf>
    <xf numFmtId="0" fontId="12" fillId="3" borderId="0" xfId="0" applyFont="1" applyFill="1" applyProtection="1">
      <protection locked="0"/>
    </xf>
    <xf numFmtId="0" fontId="33" fillId="0" borderId="42" xfId="0" applyNumberFormat="1" applyFont="1" applyBorder="1" applyAlignment="1" applyProtection="1">
      <alignment vertical="top" wrapText="1"/>
      <protection locked="0"/>
    </xf>
    <xf numFmtId="0" fontId="33" fillId="0" borderId="44" xfId="0" applyNumberFormat="1" applyFont="1" applyBorder="1" applyAlignment="1" applyProtection="1">
      <alignment vertical="top" wrapText="1"/>
      <protection locked="0"/>
    </xf>
    <xf numFmtId="0" fontId="10" fillId="0" borderId="31" xfId="0" applyFont="1" applyBorder="1" applyAlignment="1" applyProtection="1">
      <alignment horizontal="center"/>
      <protection locked="0"/>
    </xf>
    <xf numFmtId="0" fontId="10" fillId="0" borderId="33" xfId="0" applyFont="1" applyBorder="1" applyAlignment="1" applyProtection="1">
      <alignment horizontal="center"/>
      <protection locked="0"/>
    </xf>
    <xf numFmtId="0" fontId="10" fillId="0" borderId="30" xfId="0" applyFont="1" applyBorder="1" applyAlignment="1" applyProtection="1">
      <alignment horizontal="center"/>
      <protection locked="0"/>
    </xf>
    <xf numFmtId="0" fontId="10" fillId="0" borderId="29" xfId="0" applyFont="1" applyBorder="1" applyAlignment="1" applyProtection="1">
      <alignment horizontal="center"/>
      <protection locked="0"/>
    </xf>
    <xf numFmtId="0" fontId="11" fillId="3" borderId="20" xfId="0" applyFont="1" applyFill="1" applyBorder="1" applyAlignment="1" applyProtection="1">
      <alignment horizontal="center"/>
      <protection locked="0"/>
    </xf>
    <xf numFmtId="0" fontId="11" fillId="3" borderId="21" xfId="0" applyFont="1" applyFill="1" applyBorder="1" applyAlignment="1" applyProtection="1">
      <alignment horizontal="center"/>
      <protection locked="0"/>
    </xf>
    <xf numFmtId="0" fontId="11" fillId="13" borderId="31" xfId="0" applyFont="1" applyFill="1" applyBorder="1" applyProtection="1">
      <protection locked="0"/>
    </xf>
    <xf numFmtId="0" fontId="11" fillId="13" borderId="33" xfId="0" applyFont="1" applyFill="1" applyBorder="1" applyProtection="1">
      <protection locked="0"/>
    </xf>
    <xf numFmtId="0" fontId="41" fillId="0" borderId="19" xfId="0" applyFont="1" applyBorder="1" applyAlignment="1" applyProtection="1">
      <alignment horizontal="center" vertical="top" wrapText="1" readingOrder="1"/>
      <protection locked="0"/>
    </xf>
    <xf numFmtId="0" fontId="41" fillId="0" borderId="21" xfId="0" applyFont="1" applyBorder="1" applyAlignment="1" applyProtection="1">
      <alignment horizontal="center" vertical="top" wrapText="1" readingOrder="1"/>
      <protection locked="0"/>
    </xf>
    <xf numFmtId="0" fontId="28" fillId="0" borderId="31" xfId="0" applyFont="1" applyBorder="1" applyAlignment="1">
      <alignment horizontal="center" vertical="top" wrapText="1"/>
    </xf>
    <xf numFmtId="0" fontId="28" fillId="0" borderId="32" xfId="0" applyFont="1" applyBorder="1" applyAlignment="1">
      <alignment horizontal="center" vertical="top" wrapText="1"/>
    </xf>
    <xf numFmtId="0" fontId="28" fillId="0" borderId="33" xfId="0" applyFont="1" applyBorder="1" applyAlignment="1">
      <alignment horizontal="center" vertical="top" wrapText="1"/>
    </xf>
    <xf numFmtId="0" fontId="28" fillId="0" borderId="30" xfId="0" applyFont="1" applyBorder="1" applyAlignment="1">
      <alignment horizontal="center" vertical="top" wrapText="1"/>
    </xf>
    <xf numFmtId="0" fontId="28" fillId="0" borderId="34" xfId="0" applyFont="1" applyBorder="1" applyAlignment="1">
      <alignment horizontal="center" vertical="top" wrapText="1"/>
    </xf>
    <xf numFmtId="0" fontId="28" fillId="0" borderId="29" xfId="0" applyFont="1" applyBorder="1" applyAlignment="1">
      <alignment horizontal="center" vertical="top" wrapText="1"/>
    </xf>
    <xf numFmtId="0" fontId="33" fillId="0" borderId="42" xfId="0" applyFont="1" applyBorder="1" applyAlignment="1" applyProtection="1">
      <alignment horizontal="left" wrapText="1"/>
      <protection locked="0"/>
    </xf>
    <xf numFmtId="0" fontId="33" fillId="0" borderId="44" xfId="0" applyFont="1" applyBorder="1" applyAlignment="1" applyProtection="1">
      <alignment horizontal="left" wrapText="1"/>
      <protection locked="0"/>
    </xf>
    <xf numFmtId="0" fontId="33" fillId="0" borderId="45" xfId="0" applyFont="1" applyBorder="1" applyAlignment="1" applyProtection="1">
      <alignment horizontal="left" wrapText="1"/>
      <protection locked="0"/>
    </xf>
  </cellXfs>
  <cellStyles count="7">
    <cellStyle name="Excel Built-in Explanatory Text" xfId="2" xr:uid="{00000000-0005-0000-0000-000000000000}"/>
    <cellStyle name="Excel Built-in Normal" xfId="3" xr:uid="{00000000-0005-0000-0000-000001000000}"/>
    <cellStyle name="Millares 2" xfId="6" xr:uid="{00000000-0005-0000-0000-000002000000}"/>
    <cellStyle name="Normal" xfId="0" builtinId="0"/>
    <cellStyle name="Normal 11" xfId="5" xr:uid="{00000000-0005-0000-0000-000004000000}"/>
    <cellStyle name="Normal_Hoja13" xfId="4" xr:uid="{00000000-0005-0000-0000-000005000000}"/>
    <cellStyle name="Normal_Hoja2" xfId="1" xr:uid="{00000000-0005-0000-0000-000006000000}"/>
  </cellStyles>
  <dxfs count="3">
    <dxf>
      <font>
        <color rgb="FFFF0000"/>
      </font>
    </dxf>
    <dxf>
      <font>
        <b/>
        <i val="0"/>
        <color rgb="FFFF0000"/>
      </font>
    </dxf>
    <dxf>
      <font>
        <color rgb="FFFF0000"/>
      </font>
    </dxf>
  </dxfs>
  <tableStyles count="0" defaultTableStyle="TableStyleMedium9" defaultPivotStyle="PivotStyleLight16"/>
  <colors>
    <mruColors>
      <color rgb="FFFF66FF"/>
      <color rgb="FF00FFCC"/>
      <color rgb="FF0000FF"/>
      <color rgb="FFCCECFF"/>
      <color rgb="FF00FF00"/>
      <color rgb="FF00CC66"/>
      <color rgb="FF0033CC"/>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123825</xdr:colOff>
      <xdr:row>5</xdr:row>
      <xdr:rowOff>29845</xdr:rowOff>
    </xdr:to>
    <xdr:pic>
      <xdr:nvPicPr>
        <xdr:cNvPr id="3" name="Imagen 4">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190500"/>
          <a:ext cx="2305050" cy="79184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4</xdr:col>
      <xdr:colOff>19051</xdr:colOff>
      <xdr:row>5</xdr:row>
      <xdr:rowOff>20320</xdr:rowOff>
    </xdr:to>
    <xdr:pic>
      <xdr:nvPicPr>
        <xdr:cNvPr id="2" name="Imagen 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190500"/>
          <a:ext cx="2305050" cy="7918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xdr:colOff>
      <xdr:row>1</xdr:row>
      <xdr:rowOff>1</xdr:rowOff>
    </xdr:from>
    <xdr:to>
      <xdr:col>3</xdr:col>
      <xdr:colOff>762001</xdr:colOff>
      <xdr:row>4</xdr:row>
      <xdr:rowOff>9526</xdr:rowOff>
    </xdr:to>
    <xdr:pic>
      <xdr:nvPicPr>
        <xdr:cNvPr id="2" name="Imagen 3">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1" y="190501"/>
          <a:ext cx="2152650" cy="590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19050</xdr:colOff>
      <xdr:row>5</xdr:row>
      <xdr:rowOff>106045</xdr:rowOff>
    </xdr:to>
    <xdr:pic>
      <xdr:nvPicPr>
        <xdr:cNvPr id="3" name="Imagen 4">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61925"/>
          <a:ext cx="2305050" cy="791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3</xdr:col>
      <xdr:colOff>0</xdr:colOff>
      <xdr:row>4</xdr:row>
      <xdr:rowOff>38100</xdr:rowOff>
    </xdr:to>
    <xdr:pic>
      <xdr:nvPicPr>
        <xdr:cNvPr id="3" name="Imagen 4">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61926"/>
          <a:ext cx="1781175" cy="56197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2305050</xdr:colOff>
      <xdr:row>1</xdr:row>
      <xdr:rowOff>104775</xdr:rowOff>
    </xdr:to>
    <xdr:pic>
      <xdr:nvPicPr>
        <xdr:cNvPr id="3" name="Imagen 4">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0"/>
          <a:ext cx="23050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1</xdr:col>
      <xdr:colOff>2305050</xdr:colOff>
      <xdr:row>4</xdr:row>
      <xdr:rowOff>47626</xdr:rowOff>
    </xdr:to>
    <xdr:pic>
      <xdr:nvPicPr>
        <xdr:cNvPr id="3" name="Imagen 4">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61926"/>
          <a:ext cx="2305050" cy="5715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2305050</xdr:colOff>
      <xdr:row>2</xdr:row>
      <xdr:rowOff>117906</xdr:rowOff>
    </xdr:to>
    <xdr:pic>
      <xdr:nvPicPr>
        <xdr:cNvPr id="3" name="Imagen 4">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797" y="188703"/>
          <a:ext cx="2305050" cy="7918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1</xdr:rowOff>
    </xdr:from>
    <xdr:to>
      <xdr:col>2</xdr:col>
      <xdr:colOff>1543050</xdr:colOff>
      <xdr:row>5</xdr:row>
      <xdr:rowOff>104776</xdr:rowOff>
    </xdr:to>
    <xdr:pic>
      <xdr:nvPicPr>
        <xdr:cNvPr id="4" name="Imagen 4">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381001"/>
          <a:ext cx="2305050" cy="6858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781050</xdr:colOff>
      <xdr:row>4</xdr:row>
      <xdr:rowOff>104775</xdr:rowOff>
    </xdr:to>
    <xdr:pic>
      <xdr:nvPicPr>
        <xdr:cNvPr id="3" name="Imagen 4">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90500"/>
          <a:ext cx="2305050" cy="6858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1905000</xdr:colOff>
      <xdr:row>4</xdr:row>
      <xdr:rowOff>304800</xdr:rowOff>
    </xdr:to>
    <xdr:pic>
      <xdr:nvPicPr>
        <xdr:cNvPr id="4" name="Imagen 4">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5" y="381000"/>
          <a:ext cx="1905000" cy="6858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opLeftCell="A7" zoomScale="120" zoomScaleNormal="120" workbookViewId="0">
      <selection activeCell="C23" sqref="C23"/>
    </sheetView>
  </sheetViews>
  <sheetFormatPr baseColWidth="10" defaultRowHeight="15" x14ac:dyDescent="0.25"/>
  <cols>
    <col min="1" max="1" width="6.42578125" customWidth="1"/>
    <col min="2" max="2" width="11.7109375" customWidth="1"/>
    <col min="3" max="3" width="21" customWidth="1"/>
  </cols>
  <sheetData>
    <row r="1" spans="2:16" s="2" customFormat="1" x14ac:dyDescent="0.25"/>
    <row r="7" spans="2:16" x14ac:dyDescent="0.25">
      <c r="B7" s="333" t="s">
        <v>209</v>
      </c>
      <c r="C7" s="334"/>
      <c r="D7" s="334"/>
      <c r="E7" s="334"/>
      <c r="F7" s="334"/>
      <c r="G7" s="335"/>
      <c r="H7" s="13"/>
      <c r="I7" s="13"/>
      <c r="J7" s="13"/>
      <c r="K7" s="13"/>
      <c r="L7" s="13"/>
    </row>
    <row r="8" spans="2:16" x14ac:dyDescent="0.25">
      <c r="B8" s="333"/>
      <c r="C8" s="334"/>
      <c r="D8" s="334"/>
      <c r="E8" s="334"/>
      <c r="F8" s="334"/>
      <c r="G8" s="335"/>
    </row>
    <row r="9" spans="2:16" x14ac:dyDescent="0.25">
      <c r="B9" s="333"/>
      <c r="C9" s="334"/>
      <c r="D9" s="334"/>
      <c r="E9" s="334"/>
      <c r="F9" s="334"/>
      <c r="G9" s="335"/>
    </row>
    <row r="10" spans="2:16" ht="40.5" customHeight="1" thickBot="1" x14ac:dyDescent="0.3">
      <c r="B10" s="336"/>
      <c r="C10" s="337"/>
      <c r="D10" s="337"/>
      <c r="E10" s="337"/>
      <c r="F10" s="337"/>
      <c r="G10" s="338"/>
      <c r="K10" s="14"/>
      <c r="L10" s="14"/>
      <c r="M10" s="14"/>
      <c r="N10" s="14"/>
      <c r="O10" s="14"/>
      <c r="P10" s="14"/>
    </row>
    <row r="11" spans="2:16" ht="52.5" thickTop="1" thickBot="1" x14ac:dyDescent="0.3">
      <c r="B11" s="61" t="s">
        <v>29</v>
      </c>
      <c r="C11" s="62" t="s">
        <v>25</v>
      </c>
      <c r="D11" s="341" t="s">
        <v>26</v>
      </c>
      <c r="E11" s="341"/>
      <c r="F11" s="341"/>
      <c r="G11" s="341"/>
      <c r="I11" s="309" t="s">
        <v>207</v>
      </c>
      <c r="J11" s="310"/>
      <c r="K11" s="310"/>
      <c r="L11" s="310"/>
      <c r="M11" s="310"/>
      <c r="N11" s="311"/>
      <c r="O11" s="14"/>
      <c r="P11" s="14"/>
    </row>
    <row r="12" spans="2:16" ht="15.75" thickBot="1" x14ac:dyDescent="0.3">
      <c r="B12" s="339" t="s">
        <v>24</v>
      </c>
      <c r="C12" s="340" t="s">
        <v>267</v>
      </c>
      <c r="D12" s="342" t="s">
        <v>268</v>
      </c>
      <c r="E12" s="343"/>
      <c r="F12" s="343"/>
      <c r="G12" s="344"/>
      <c r="H12" s="3"/>
      <c r="I12" s="312"/>
      <c r="J12" s="313"/>
      <c r="K12" s="313"/>
      <c r="L12" s="313"/>
      <c r="M12" s="313"/>
      <c r="N12" s="314"/>
      <c r="O12" s="14"/>
      <c r="P12" s="14"/>
    </row>
    <row r="13" spans="2:16" ht="51" customHeight="1" thickBot="1" x14ac:dyDescent="0.3">
      <c r="B13" s="339"/>
      <c r="C13" s="340"/>
      <c r="D13" s="345"/>
      <c r="E13" s="346"/>
      <c r="F13" s="346"/>
      <c r="G13" s="347"/>
      <c r="H13" s="14"/>
      <c r="I13" s="14"/>
      <c r="J13" s="14"/>
      <c r="K13" s="14"/>
      <c r="L13" s="14"/>
      <c r="M13" s="14"/>
      <c r="N13" s="14"/>
      <c r="O13" s="14"/>
      <c r="P13" s="14"/>
    </row>
    <row r="14" spans="2:16" ht="15" customHeight="1" thickBot="1" x14ac:dyDescent="0.3">
      <c r="B14" s="339" t="s">
        <v>27</v>
      </c>
      <c r="C14" s="340" t="s">
        <v>28</v>
      </c>
      <c r="D14" s="349" t="s">
        <v>172</v>
      </c>
      <c r="E14" s="350"/>
      <c r="F14" s="350"/>
      <c r="G14" s="351"/>
      <c r="K14" s="14"/>
      <c r="L14" s="14"/>
      <c r="M14" s="14"/>
      <c r="N14" s="14"/>
    </row>
    <row r="15" spans="2:16" ht="61.5" customHeight="1" thickBot="1" x14ac:dyDescent="0.3">
      <c r="B15" s="339"/>
      <c r="C15" s="340"/>
      <c r="D15" s="352"/>
      <c r="E15" s="353"/>
      <c r="F15" s="353"/>
      <c r="G15" s="354"/>
      <c r="I15" s="14"/>
      <c r="J15" s="14"/>
      <c r="K15" s="14"/>
      <c r="L15" s="14"/>
    </row>
    <row r="16" spans="2:16" s="14" customFormat="1" ht="57.75" customHeight="1" thickBot="1" x14ac:dyDescent="0.3">
      <c r="B16" s="32" t="s">
        <v>55</v>
      </c>
      <c r="C16" s="118" t="s">
        <v>204</v>
      </c>
      <c r="D16" s="330" t="s">
        <v>269</v>
      </c>
      <c r="E16" s="331"/>
      <c r="F16" s="331"/>
      <c r="G16" s="332"/>
    </row>
    <row r="17" spans="1:15" ht="135.75" customHeight="1" thickBot="1" x14ac:dyDescent="0.3">
      <c r="B17" s="218" t="s">
        <v>156</v>
      </c>
      <c r="C17" s="177" t="s">
        <v>56</v>
      </c>
      <c r="D17" s="318" t="s">
        <v>270</v>
      </c>
      <c r="E17" s="319"/>
      <c r="F17" s="319"/>
      <c r="G17" s="320"/>
      <c r="L17" s="14"/>
      <c r="M17" s="14"/>
      <c r="N17" s="14"/>
      <c r="O17" s="14"/>
    </row>
    <row r="18" spans="1:15" s="14" customFormat="1" ht="46.5" customHeight="1" thickBot="1" x14ac:dyDescent="0.3">
      <c r="B18" s="32" t="s">
        <v>154</v>
      </c>
      <c r="C18" s="118" t="s">
        <v>104</v>
      </c>
      <c r="D18" s="327" t="s">
        <v>97</v>
      </c>
      <c r="E18" s="328"/>
      <c r="F18" s="328"/>
      <c r="G18" s="329"/>
    </row>
    <row r="19" spans="1:15" ht="173.25" customHeight="1" thickBot="1" x14ac:dyDescent="0.3">
      <c r="B19" s="173" t="s">
        <v>155</v>
      </c>
      <c r="C19" s="174" t="s">
        <v>170</v>
      </c>
      <c r="D19" s="321" t="s">
        <v>271</v>
      </c>
      <c r="E19" s="322"/>
      <c r="F19" s="322"/>
      <c r="G19" s="323"/>
      <c r="H19" s="14"/>
      <c r="I19" s="14"/>
      <c r="J19" s="14"/>
      <c r="K19" s="14"/>
    </row>
    <row r="20" spans="1:15" ht="114" customHeight="1" thickBot="1" x14ac:dyDescent="0.3">
      <c r="B20" s="32" t="s">
        <v>101</v>
      </c>
      <c r="C20" s="118" t="s">
        <v>103</v>
      </c>
      <c r="D20" s="324" t="s">
        <v>272</v>
      </c>
      <c r="E20" s="325"/>
      <c r="F20" s="325"/>
      <c r="G20" s="326"/>
      <c r="H20" s="14"/>
      <c r="I20" s="14"/>
      <c r="J20" s="14"/>
      <c r="K20" s="14"/>
    </row>
    <row r="21" spans="1:15" ht="41.25" customHeight="1" thickBot="1" x14ac:dyDescent="0.3">
      <c r="A21" s="11"/>
      <c r="B21" s="175" t="s">
        <v>102</v>
      </c>
      <c r="C21" s="176" t="s">
        <v>127</v>
      </c>
      <c r="D21" s="315" t="s">
        <v>128</v>
      </c>
      <c r="E21" s="316"/>
      <c r="F21" s="316"/>
      <c r="G21" s="317"/>
    </row>
    <row r="22" spans="1:15" ht="29.25" customHeight="1" thickBot="1" x14ac:dyDescent="0.3">
      <c r="A22" s="11"/>
      <c r="B22" s="175" t="s">
        <v>162</v>
      </c>
      <c r="C22" s="176" t="s">
        <v>105</v>
      </c>
      <c r="D22" s="348" t="s">
        <v>100</v>
      </c>
      <c r="E22" s="322"/>
      <c r="F22" s="322"/>
      <c r="G22" s="323"/>
    </row>
    <row r="23" spans="1:15" ht="38.25" customHeight="1" thickBot="1" x14ac:dyDescent="0.3">
      <c r="A23" s="11"/>
      <c r="B23" s="168" t="s">
        <v>205</v>
      </c>
      <c r="C23" s="176" t="s">
        <v>169</v>
      </c>
      <c r="D23" s="324" t="s">
        <v>206</v>
      </c>
      <c r="E23" s="325"/>
      <c r="F23" s="325"/>
      <c r="G23" s="326"/>
    </row>
    <row r="24" spans="1:15" x14ac:dyDescent="0.25">
      <c r="A24" s="11"/>
      <c r="B24" s="35"/>
      <c r="C24" s="36"/>
      <c r="D24" s="59"/>
      <c r="E24" s="59"/>
      <c r="F24" s="59"/>
      <c r="G24" s="59"/>
    </row>
    <row r="25" spans="1:15" x14ac:dyDescent="0.25">
      <c r="A25" s="11"/>
      <c r="B25" s="35"/>
      <c r="C25" s="36"/>
      <c r="D25" s="59"/>
      <c r="E25" s="59"/>
      <c r="F25" s="59"/>
      <c r="G25" s="59"/>
    </row>
    <row r="26" spans="1:15" x14ac:dyDescent="0.25">
      <c r="A26" s="11"/>
      <c r="B26" s="35"/>
      <c r="C26" s="36"/>
      <c r="D26" s="59"/>
      <c r="E26" s="59"/>
      <c r="F26" s="59"/>
      <c r="G26" s="59"/>
    </row>
    <row r="27" spans="1:15" x14ac:dyDescent="0.25">
      <c r="A27" s="11"/>
      <c r="B27" s="35"/>
      <c r="C27" s="36"/>
      <c r="D27" s="59"/>
      <c r="E27" s="59"/>
      <c r="F27" s="59"/>
      <c r="G27" s="59"/>
    </row>
    <row r="28" spans="1:15" x14ac:dyDescent="0.25">
      <c r="A28" s="11"/>
      <c r="B28" s="35"/>
      <c r="C28" s="36"/>
      <c r="D28" s="59"/>
      <c r="E28" s="59"/>
      <c r="F28" s="59"/>
      <c r="G28" s="59"/>
    </row>
    <row r="29" spans="1:15" x14ac:dyDescent="0.25">
      <c r="A29" s="11"/>
      <c r="B29" s="35"/>
      <c r="C29" s="36"/>
      <c r="D29" s="59"/>
      <c r="E29" s="59"/>
      <c r="F29" s="59"/>
      <c r="G29" s="59"/>
    </row>
    <row r="30" spans="1:15" x14ac:dyDescent="0.25">
      <c r="A30" s="11"/>
      <c r="B30" s="35"/>
      <c r="C30" s="36"/>
      <c r="D30" s="59"/>
      <c r="E30" s="59"/>
      <c r="F30" s="59"/>
      <c r="G30" s="59"/>
      <c r="H30" s="14"/>
      <c r="I30" s="14"/>
      <c r="J30" s="14"/>
      <c r="K30" s="14"/>
      <c r="L30" s="14"/>
      <c r="M30" s="14"/>
      <c r="N30" s="14"/>
    </row>
    <row r="31" spans="1:15" x14ac:dyDescent="0.25">
      <c r="A31" s="11"/>
      <c r="B31" s="35"/>
      <c r="C31" s="36"/>
      <c r="D31" s="59"/>
      <c r="E31" s="59"/>
      <c r="F31" s="59"/>
      <c r="G31" s="59"/>
      <c r="H31" s="14"/>
      <c r="I31" s="14"/>
      <c r="J31" s="14"/>
      <c r="K31" s="14"/>
      <c r="L31" s="14"/>
      <c r="M31" s="14"/>
      <c r="N31" s="14"/>
    </row>
    <row r="32" spans="1:15" x14ac:dyDescent="0.25">
      <c r="A32" s="11"/>
      <c r="B32" s="35"/>
      <c r="C32" s="36"/>
      <c r="D32" s="59"/>
      <c r="E32" s="59"/>
      <c r="F32" s="59"/>
      <c r="G32" s="59"/>
      <c r="H32" s="14"/>
      <c r="I32" s="14"/>
      <c r="J32" s="14"/>
      <c r="K32" s="14"/>
      <c r="L32" s="14"/>
      <c r="M32" s="14"/>
      <c r="N32" s="14"/>
    </row>
    <row r="33" spans="1:14" x14ac:dyDescent="0.25">
      <c r="A33" s="11"/>
      <c r="B33" s="11"/>
      <c r="C33" s="11"/>
      <c r="D33" s="11"/>
      <c r="E33" s="11"/>
      <c r="F33" s="11"/>
      <c r="G33" s="59"/>
      <c r="H33" s="14"/>
      <c r="I33" s="14"/>
      <c r="J33" s="14"/>
      <c r="K33" s="14"/>
      <c r="L33" s="14"/>
      <c r="M33" s="14"/>
      <c r="N33" s="14"/>
    </row>
    <row r="34" spans="1:14" x14ac:dyDescent="0.25">
      <c r="A34" s="11"/>
      <c r="B34" s="11"/>
      <c r="C34" s="11"/>
      <c r="D34" s="11"/>
      <c r="E34" s="11"/>
      <c r="F34" s="11"/>
      <c r="G34" s="59"/>
      <c r="H34" s="14"/>
      <c r="I34" s="14"/>
      <c r="J34" s="14"/>
      <c r="K34" s="14"/>
      <c r="L34" s="14"/>
      <c r="M34" s="14"/>
      <c r="N34" s="14"/>
    </row>
    <row r="35" spans="1:14" x14ac:dyDescent="0.25">
      <c r="A35" s="11"/>
      <c r="B35" s="11"/>
      <c r="C35" s="11"/>
      <c r="D35" s="11"/>
      <c r="E35" s="11"/>
      <c r="F35" s="11"/>
      <c r="G35" s="59"/>
      <c r="H35" s="14"/>
      <c r="I35" s="14"/>
      <c r="J35" s="14"/>
      <c r="K35" s="14"/>
      <c r="L35" s="14"/>
      <c r="M35" s="14"/>
      <c r="N35" s="14"/>
    </row>
    <row r="36" spans="1:14" x14ac:dyDescent="0.25">
      <c r="A36" s="11"/>
      <c r="B36" s="11"/>
      <c r="C36" s="11"/>
      <c r="D36" s="11"/>
      <c r="E36" s="11"/>
      <c r="F36" s="11"/>
      <c r="G36" s="59"/>
      <c r="H36" s="14"/>
      <c r="I36" s="14"/>
      <c r="J36" s="14"/>
      <c r="K36" s="14"/>
      <c r="L36" s="14"/>
      <c r="M36" s="14"/>
      <c r="N36" s="14"/>
    </row>
    <row r="37" spans="1:14" x14ac:dyDescent="0.25">
      <c r="G37" s="59"/>
      <c r="H37" s="14"/>
      <c r="I37" s="14"/>
      <c r="J37" s="14"/>
      <c r="K37" s="14"/>
      <c r="L37" s="14"/>
      <c r="M37" s="14"/>
      <c r="N37" s="14"/>
    </row>
    <row r="38" spans="1:14" x14ac:dyDescent="0.25">
      <c r="G38" s="59"/>
      <c r="H38" s="14"/>
      <c r="I38" s="14"/>
      <c r="J38" s="14"/>
      <c r="K38" s="14"/>
      <c r="L38" s="14"/>
      <c r="M38" s="14"/>
      <c r="N38" s="14"/>
    </row>
    <row r="39" spans="1:14" x14ac:dyDescent="0.25">
      <c r="G39" s="59"/>
      <c r="H39" s="14"/>
      <c r="I39" s="14"/>
      <c r="J39" s="14"/>
      <c r="K39" s="14"/>
      <c r="L39" s="14"/>
      <c r="M39" s="14"/>
      <c r="N39" s="14"/>
    </row>
    <row r="40" spans="1:14" x14ac:dyDescent="0.25">
      <c r="G40" s="59"/>
      <c r="H40" s="14"/>
      <c r="I40" s="14"/>
      <c r="J40" s="14"/>
      <c r="K40" s="14"/>
      <c r="L40" s="14"/>
      <c r="M40" s="14"/>
      <c r="N40" s="14"/>
    </row>
    <row r="41" spans="1:14" x14ac:dyDescent="0.25">
      <c r="G41" s="59"/>
      <c r="H41" s="14"/>
      <c r="I41" s="14"/>
      <c r="J41" s="14"/>
      <c r="K41" s="14"/>
      <c r="L41" s="14"/>
      <c r="M41" s="14"/>
      <c r="N41" s="14"/>
    </row>
    <row r="42" spans="1:14" x14ac:dyDescent="0.25">
      <c r="G42" s="59"/>
      <c r="H42" s="14"/>
      <c r="I42" s="14"/>
      <c r="J42" s="14"/>
      <c r="K42" s="14"/>
      <c r="L42" s="14"/>
      <c r="M42" s="14"/>
      <c r="N42" s="14"/>
    </row>
    <row r="43" spans="1:14" x14ac:dyDescent="0.25">
      <c r="G43" s="59"/>
      <c r="H43" s="14"/>
      <c r="I43" s="14"/>
      <c r="J43" s="14"/>
      <c r="K43" s="14"/>
      <c r="L43" s="14"/>
      <c r="M43" s="14"/>
      <c r="N43" s="14"/>
    </row>
    <row r="44" spans="1:14" x14ac:dyDescent="0.25">
      <c r="G44" s="59"/>
      <c r="H44" s="14"/>
      <c r="I44" s="14"/>
      <c r="J44" s="14"/>
      <c r="K44" s="14"/>
      <c r="L44" s="14"/>
      <c r="M44" s="14"/>
      <c r="N44" s="14"/>
    </row>
    <row r="45" spans="1:14" x14ac:dyDescent="0.25">
      <c r="G45" s="59"/>
      <c r="H45" s="14"/>
      <c r="I45" s="14"/>
      <c r="J45" s="14"/>
      <c r="K45" s="14"/>
      <c r="L45" s="14"/>
      <c r="M45" s="14"/>
      <c r="N45" s="14"/>
    </row>
    <row r="46" spans="1:14" x14ac:dyDescent="0.25">
      <c r="G46" s="59"/>
      <c r="H46" s="14"/>
      <c r="I46" s="14"/>
      <c r="J46" s="14"/>
      <c r="K46" s="14"/>
      <c r="L46" s="14"/>
      <c r="M46" s="14"/>
      <c r="N46" s="14"/>
    </row>
  </sheetData>
  <sheetProtection algorithmName="SHA-512" hashValue="rU+dWCIj8oN4qRC5yaEJ3Wo3XEpHlj2k0WDFlZnaW+InLlDPqbDvARt4bBb9H6gxWRUIT7JOOCaPgjUfPoZuwQ==" saltValue="UCN47/ByzAh0bkpj5R+5RQ==" spinCount="100000" sheet="1" objects="1" scenarios="1"/>
  <mergeCells count="17">
    <mergeCell ref="D23:G23"/>
    <mergeCell ref="D22:G22"/>
    <mergeCell ref="B14:B15"/>
    <mergeCell ref="C14:C15"/>
    <mergeCell ref="D14:G15"/>
    <mergeCell ref="B7:G10"/>
    <mergeCell ref="B12:B13"/>
    <mergeCell ref="C12:C13"/>
    <mergeCell ref="D11:G11"/>
    <mergeCell ref="D12:G13"/>
    <mergeCell ref="I11:N12"/>
    <mergeCell ref="D21:G21"/>
    <mergeCell ref="D17:G17"/>
    <mergeCell ref="D19:G19"/>
    <mergeCell ref="D20:G20"/>
    <mergeCell ref="D18:G18"/>
    <mergeCell ref="D16:G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N57"/>
  <sheetViews>
    <sheetView topLeftCell="A25" workbookViewId="0">
      <selection activeCell="E41" sqref="E41:G41"/>
    </sheetView>
  </sheetViews>
  <sheetFormatPr baseColWidth="10" defaultRowHeight="15" x14ac:dyDescent="0.25"/>
  <cols>
    <col min="1" max="4" width="11.42578125" style="178"/>
    <col min="5" max="5" width="3.85546875" style="178" customWidth="1"/>
    <col min="6" max="6" width="66.28515625" style="178" customWidth="1"/>
    <col min="7" max="7" width="23.42578125" style="178" customWidth="1"/>
    <col min="8" max="8" width="10.28515625" style="178" customWidth="1"/>
    <col min="9" max="9" width="22.28515625" style="179" customWidth="1"/>
    <col min="10" max="10" width="44.28515625" style="178" customWidth="1"/>
    <col min="11" max="11" width="26.28515625" style="178" customWidth="1"/>
    <col min="12" max="12" width="12.5703125" style="178" customWidth="1"/>
    <col min="13" max="13" width="17.85546875" style="178" customWidth="1"/>
    <col min="14" max="14" width="19.7109375" style="178" customWidth="1"/>
    <col min="15" max="16384" width="11.42578125" style="178"/>
  </cols>
  <sheetData>
    <row r="4" spans="1:14" ht="15.75" x14ac:dyDescent="0.25">
      <c r="G4" s="166" t="s">
        <v>150</v>
      </c>
    </row>
    <row r="6" spans="1:14" ht="38.25" customHeight="1" x14ac:dyDescent="0.25">
      <c r="F6" s="510" t="s">
        <v>222</v>
      </c>
      <c r="G6" s="511"/>
      <c r="H6" s="512"/>
    </row>
    <row r="7" spans="1:14" ht="15.75" thickBot="1" x14ac:dyDescent="0.3"/>
    <row r="8" spans="1:14" ht="15.75" thickBot="1" x14ac:dyDescent="0.3">
      <c r="A8" s="179"/>
      <c r="E8" s="513" t="s">
        <v>325</v>
      </c>
      <c r="F8" s="514"/>
      <c r="G8" s="515"/>
    </row>
    <row r="9" spans="1:14" ht="26.25" customHeight="1" thickBot="1" x14ac:dyDescent="0.3">
      <c r="A9" s="179"/>
      <c r="E9" s="489" t="s">
        <v>223</v>
      </c>
      <c r="F9" s="490"/>
      <c r="G9" s="180"/>
      <c r="J9" s="181"/>
      <c r="K9" s="182"/>
      <c r="L9" s="182"/>
      <c r="M9" s="182"/>
      <c r="N9" s="183"/>
    </row>
    <row r="10" spans="1:14" ht="16.5" customHeight="1" thickBot="1" x14ac:dyDescent="0.3">
      <c r="A10" s="179"/>
      <c r="E10" s="484" t="s">
        <v>224</v>
      </c>
      <c r="F10" s="504"/>
      <c r="G10" s="184"/>
      <c r="J10" s="181"/>
      <c r="K10" s="182"/>
      <c r="L10" s="182"/>
      <c r="M10" s="182"/>
      <c r="N10" s="183"/>
    </row>
    <row r="11" spans="1:14" ht="16.5" customHeight="1" thickBot="1" x14ac:dyDescent="0.3">
      <c r="A11" s="179"/>
      <c r="E11" s="484" t="s">
        <v>225</v>
      </c>
      <c r="F11" s="485"/>
      <c r="G11" s="184"/>
      <c r="J11" s="181"/>
      <c r="K11" s="182"/>
      <c r="L11" s="182"/>
      <c r="M11" s="182"/>
      <c r="N11" s="183"/>
    </row>
    <row r="12" spans="1:14" ht="34.5" customHeight="1" thickBot="1" x14ac:dyDescent="0.3">
      <c r="E12" s="484" t="s">
        <v>226</v>
      </c>
      <c r="F12" s="485"/>
      <c r="G12" s="277">
        <f>(SUM(G13:G17))</f>
        <v>0</v>
      </c>
      <c r="J12" s="181"/>
      <c r="K12" s="182"/>
      <c r="L12" s="182"/>
      <c r="M12" s="182"/>
      <c r="N12" s="183"/>
    </row>
    <row r="13" spans="1:14" ht="16.5" customHeight="1" thickBot="1" x14ac:dyDescent="0.3">
      <c r="E13" s="278"/>
      <c r="F13" s="279" t="s">
        <v>227</v>
      </c>
      <c r="G13" s="184"/>
      <c r="N13" s="179"/>
    </row>
    <row r="14" spans="1:14" ht="16.5" customHeight="1" thickBot="1" x14ac:dyDescent="0.3">
      <c r="E14" s="278"/>
      <c r="F14" s="279" t="s">
        <v>228</v>
      </c>
      <c r="G14" s="184"/>
      <c r="N14" s="179"/>
    </row>
    <row r="15" spans="1:14" ht="16.5" customHeight="1" thickBot="1" x14ac:dyDescent="0.3">
      <c r="E15" s="278"/>
      <c r="F15" s="279" t="s">
        <v>229</v>
      </c>
      <c r="G15" s="184"/>
      <c r="L15" s="181"/>
      <c r="M15" s="181"/>
      <c r="N15" s="179"/>
    </row>
    <row r="16" spans="1:14" ht="16.5" customHeight="1" thickBot="1" x14ac:dyDescent="0.3">
      <c r="E16" s="278"/>
      <c r="F16" s="279" t="s">
        <v>230</v>
      </c>
      <c r="G16" s="184"/>
      <c r="L16" s="181"/>
      <c r="M16" s="181"/>
      <c r="N16" s="179"/>
    </row>
    <row r="17" spans="5:14" ht="16.5" customHeight="1" thickBot="1" x14ac:dyDescent="0.3">
      <c r="E17" s="278"/>
      <c r="F17" s="279" t="s">
        <v>231</v>
      </c>
      <c r="G17" s="184"/>
      <c r="L17" s="181"/>
      <c r="M17" s="181"/>
      <c r="N17" s="179"/>
    </row>
    <row r="18" spans="5:14" ht="16.5" customHeight="1" thickBot="1" x14ac:dyDescent="0.3">
      <c r="E18" s="502" t="s">
        <v>232</v>
      </c>
      <c r="F18" s="503"/>
      <c r="G18" s="184"/>
      <c r="L18" s="181"/>
      <c r="M18" s="181"/>
      <c r="N18" s="179"/>
    </row>
    <row r="19" spans="5:14" ht="16.5" customHeight="1" thickBot="1" x14ac:dyDescent="0.3">
      <c r="E19" s="484" t="s">
        <v>38</v>
      </c>
      <c r="F19" s="504"/>
      <c r="G19" s="184"/>
      <c r="L19" s="181"/>
      <c r="M19" s="181"/>
      <c r="N19" s="179"/>
    </row>
    <row r="20" spans="5:14" ht="16.5" customHeight="1" thickBot="1" x14ac:dyDescent="0.3">
      <c r="E20" s="484" t="s">
        <v>176</v>
      </c>
      <c r="F20" s="504"/>
      <c r="G20" s="184"/>
      <c r="L20" s="181"/>
      <c r="M20" s="181"/>
      <c r="N20" s="179"/>
    </row>
    <row r="21" spans="5:14" ht="16.5" customHeight="1" thickBot="1" x14ac:dyDescent="0.3">
      <c r="E21" s="502" t="s">
        <v>175</v>
      </c>
      <c r="F21" s="505"/>
      <c r="G21" s="184"/>
      <c r="L21" s="181"/>
      <c r="M21" s="181"/>
      <c r="N21" s="179"/>
    </row>
    <row r="22" spans="5:14" ht="16.5" customHeight="1" thickBot="1" x14ac:dyDescent="0.3">
      <c r="E22" s="502" t="s">
        <v>233</v>
      </c>
      <c r="F22" s="505"/>
      <c r="G22" s="280"/>
      <c r="L22" s="181"/>
      <c r="M22" s="181"/>
      <c r="N22" s="179"/>
    </row>
    <row r="23" spans="5:14" ht="16.5" customHeight="1" thickBot="1" x14ac:dyDescent="0.3">
      <c r="E23" s="484" t="s">
        <v>234</v>
      </c>
      <c r="F23" s="485"/>
      <c r="G23" s="180"/>
      <c r="N23" s="179"/>
    </row>
    <row r="24" spans="5:14" ht="16.5" customHeight="1" thickBot="1" x14ac:dyDescent="0.3">
      <c r="E24" s="506" t="s">
        <v>177</v>
      </c>
      <c r="F24" s="507"/>
      <c r="G24" s="185">
        <f>G9+G10+G11+G12+G18+G19+G20+G21+G22+G23</f>
        <v>0</v>
      </c>
      <c r="I24" s="481"/>
      <c r="J24" s="481"/>
      <c r="K24" s="481"/>
    </row>
    <row r="25" spans="5:14" ht="27" customHeight="1" thickBot="1" x14ac:dyDescent="0.3">
      <c r="E25" s="508" t="s">
        <v>178</v>
      </c>
      <c r="F25" s="509"/>
      <c r="G25" s="186"/>
    </row>
    <row r="26" spans="5:14" ht="18" customHeight="1" thickBot="1" x14ac:dyDescent="0.3">
      <c r="E26" s="495" t="s">
        <v>235</v>
      </c>
      <c r="F26" s="496"/>
      <c r="G26" s="86">
        <f>G24</f>
        <v>0</v>
      </c>
      <c r="I26" s="495" t="s">
        <v>258</v>
      </c>
      <c r="J26" s="496"/>
      <c r="K26" s="86">
        <f>G24</f>
        <v>0</v>
      </c>
    </row>
    <row r="27" spans="5:14" ht="18" customHeight="1" thickBot="1" x14ac:dyDescent="0.3">
      <c r="E27" s="495" t="s">
        <v>236</v>
      </c>
      <c r="F27" s="496"/>
      <c r="G27" s="281">
        <f>SUM(G28:G30)</f>
        <v>0</v>
      </c>
      <c r="I27" s="495" t="s">
        <v>236</v>
      </c>
      <c r="J27" s="496"/>
      <c r="K27" s="281">
        <f>G27</f>
        <v>0</v>
      </c>
    </row>
    <row r="28" spans="5:14" ht="30.75" customHeight="1" thickBot="1" x14ac:dyDescent="0.3">
      <c r="E28" s="273"/>
      <c r="F28" s="282" t="s">
        <v>237</v>
      </c>
      <c r="G28" s="85"/>
      <c r="I28" s="495" t="s">
        <v>240</v>
      </c>
      <c r="J28" s="496"/>
      <c r="K28" s="281">
        <f>G31</f>
        <v>0</v>
      </c>
    </row>
    <row r="29" spans="5:14" ht="18" customHeight="1" thickBot="1" x14ac:dyDescent="0.3">
      <c r="E29" s="273"/>
      <c r="F29" s="282" t="s">
        <v>238</v>
      </c>
      <c r="G29" s="85"/>
      <c r="I29" s="495" t="s">
        <v>243</v>
      </c>
      <c r="J29" s="496"/>
      <c r="K29" s="86">
        <f>G34</f>
        <v>0</v>
      </c>
    </row>
    <row r="30" spans="5:14" ht="18" customHeight="1" thickBot="1" x14ac:dyDescent="0.3">
      <c r="E30" s="273"/>
      <c r="F30" s="282" t="s">
        <v>239</v>
      </c>
      <c r="G30" s="85"/>
      <c r="I30" s="484" t="s">
        <v>246</v>
      </c>
      <c r="J30" s="485"/>
      <c r="K30" s="171">
        <f>G39</f>
        <v>0</v>
      </c>
    </row>
    <row r="31" spans="5:14" ht="18" customHeight="1" thickBot="1" x14ac:dyDescent="0.3">
      <c r="E31" s="495" t="s">
        <v>240</v>
      </c>
      <c r="F31" s="496"/>
      <c r="G31" s="281">
        <f>SUM(G32:G33)</f>
        <v>0</v>
      </c>
      <c r="I31" s="497" t="s">
        <v>256</v>
      </c>
      <c r="J31" s="498"/>
      <c r="K31" s="171">
        <f>G40</f>
        <v>0</v>
      </c>
    </row>
    <row r="32" spans="5:14" ht="18" customHeight="1" thickBot="1" x14ac:dyDescent="0.3">
      <c r="E32" s="273"/>
      <c r="F32" s="282" t="s">
        <v>241</v>
      </c>
      <c r="G32" s="85"/>
      <c r="I32" s="519" t="s">
        <v>257</v>
      </c>
      <c r="J32" s="520"/>
      <c r="K32" s="171">
        <f>G44</f>
        <v>0</v>
      </c>
    </row>
    <row r="33" spans="5:14" ht="18" customHeight="1" thickBot="1" x14ac:dyDescent="0.3">
      <c r="E33" s="273"/>
      <c r="F33" s="282" t="s">
        <v>242</v>
      </c>
      <c r="G33" s="85"/>
      <c r="I33" s="521" t="s">
        <v>183</v>
      </c>
      <c r="J33" s="522"/>
      <c r="K33" s="171" t="e">
        <f>G45</f>
        <v>#DIV/0!</v>
      </c>
    </row>
    <row r="34" spans="5:14" ht="18" customHeight="1" thickBot="1" x14ac:dyDescent="0.3">
      <c r="E34" s="495" t="s">
        <v>243</v>
      </c>
      <c r="F34" s="496"/>
      <c r="G34" s="86">
        <f>SUM(G35:G38)</f>
        <v>0</v>
      </c>
      <c r="I34" s="499"/>
      <c r="J34" s="499"/>
      <c r="K34" s="288"/>
    </row>
    <row r="35" spans="5:14" ht="18" customHeight="1" thickBot="1" x14ac:dyDescent="0.3">
      <c r="E35" s="273"/>
      <c r="F35" s="283" t="s">
        <v>179</v>
      </c>
      <c r="G35" s="85"/>
      <c r="I35" s="291"/>
      <c r="J35" s="292"/>
      <c r="K35" s="293"/>
    </row>
    <row r="36" spans="5:14" ht="17.25" customHeight="1" thickBot="1" x14ac:dyDescent="0.3">
      <c r="E36" s="273"/>
      <c r="F36" s="187" t="s">
        <v>244</v>
      </c>
      <c r="G36" s="85"/>
      <c r="I36" s="291"/>
      <c r="J36" s="294"/>
      <c r="K36" s="293"/>
    </row>
    <row r="37" spans="5:14" ht="21" customHeight="1" thickBot="1" x14ac:dyDescent="0.3">
      <c r="E37" s="273"/>
      <c r="F37" s="187" t="s">
        <v>245</v>
      </c>
      <c r="G37" s="85"/>
      <c r="I37" s="291"/>
      <c r="J37" s="294"/>
      <c r="K37" s="293"/>
    </row>
    <row r="38" spans="5:14" ht="18" customHeight="1" thickBot="1" x14ac:dyDescent="0.3">
      <c r="E38" s="273"/>
      <c r="F38" s="187" t="s">
        <v>180</v>
      </c>
      <c r="G38" s="85"/>
      <c r="I38" s="291"/>
      <c r="J38" s="294"/>
      <c r="K38" s="293"/>
    </row>
    <row r="39" spans="5:14" ht="18" customHeight="1" thickBot="1" x14ac:dyDescent="0.3">
      <c r="E39" s="484" t="s">
        <v>246</v>
      </c>
      <c r="F39" s="485"/>
      <c r="G39" s="85"/>
      <c r="I39" s="500"/>
      <c r="J39" s="500"/>
      <c r="K39" s="293"/>
    </row>
    <row r="40" spans="5:14" ht="18" customHeight="1" thickBot="1" x14ac:dyDescent="0.3">
      <c r="E40" s="484" t="s">
        <v>247</v>
      </c>
      <c r="F40" s="485"/>
      <c r="G40" s="86">
        <f>SUM(G26+G27+G31+G34+G39)</f>
        <v>0</v>
      </c>
      <c r="I40" s="500"/>
      <c r="J40" s="500"/>
      <c r="K40" s="295"/>
    </row>
    <row r="41" spans="5:14" ht="16.5" customHeight="1" thickBot="1" x14ac:dyDescent="0.3">
      <c r="E41" s="486" t="s">
        <v>326</v>
      </c>
      <c r="F41" s="487"/>
      <c r="G41" s="488"/>
      <c r="I41" s="523"/>
      <c r="J41" s="523"/>
      <c r="K41" s="523"/>
    </row>
    <row r="42" spans="5:14" ht="40.5" customHeight="1" thickBot="1" x14ac:dyDescent="0.3">
      <c r="E42" s="489" t="s">
        <v>181</v>
      </c>
      <c r="F42" s="490"/>
      <c r="G42" s="284"/>
      <c r="I42" s="516"/>
      <c r="J42" s="516"/>
      <c r="K42" s="296"/>
    </row>
    <row r="43" spans="5:14" ht="63.75" customHeight="1" thickBot="1" x14ac:dyDescent="0.3">
      <c r="E43" s="491" t="s">
        <v>248</v>
      </c>
      <c r="F43" s="492"/>
      <c r="G43" s="285"/>
      <c r="I43" s="517"/>
      <c r="J43" s="517"/>
      <c r="K43" s="297"/>
    </row>
    <row r="44" spans="5:14" ht="16.5" customHeight="1" thickBot="1" x14ac:dyDescent="0.3">
      <c r="E44" s="493" t="s">
        <v>182</v>
      </c>
      <c r="F44" s="494"/>
      <c r="G44" s="188">
        <f>G42+G43</f>
        <v>0</v>
      </c>
      <c r="I44" s="518"/>
      <c r="J44" s="518"/>
      <c r="K44" s="289"/>
      <c r="L44" s="166"/>
      <c r="M44" s="166"/>
    </row>
    <row r="45" spans="5:14" ht="16.5" customHeight="1" thickBot="1" x14ac:dyDescent="0.3">
      <c r="E45" s="482" t="s">
        <v>183</v>
      </c>
      <c r="F45" s="483"/>
      <c r="G45" s="189" t="e">
        <f>G40/G44</f>
        <v>#DIV/0!</v>
      </c>
      <c r="I45" s="501"/>
      <c r="J45" s="501"/>
      <c r="K45" s="290"/>
    </row>
    <row r="46" spans="5:14" x14ac:dyDescent="0.25">
      <c r="J46" s="179"/>
      <c r="K46" s="179"/>
      <c r="L46" s="179"/>
      <c r="M46" s="179"/>
      <c r="N46" s="179"/>
    </row>
    <row r="47" spans="5:14" x14ac:dyDescent="0.25">
      <c r="M47" s="179"/>
      <c r="N47" s="179"/>
    </row>
    <row r="48" spans="5:14" x14ac:dyDescent="0.25">
      <c r="J48" s="179"/>
      <c r="K48" s="179"/>
      <c r="L48" s="179"/>
      <c r="M48" s="179"/>
      <c r="N48" s="179"/>
    </row>
    <row r="49" spans="10:14" x14ac:dyDescent="0.25">
      <c r="J49" s="179"/>
      <c r="K49" s="179"/>
      <c r="L49" s="179"/>
      <c r="M49" s="179"/>
      <c r="N49" s="179"/>
    </row>
    <row r="50" spans="10:14" x14ac:dyDescent="0.25">
      <c r="J50" s="179"/>
      <c r="K50" s="179"/>
      <c r="L50" s="179"/>
      <c r="M50" s="179"/>
      <c r="N50" s="179"/>
    </row>
    <row r="51" spans="10:14" x14ac:dyDescent="0.25">
      <c r="J51" s="179"/>
      <c r="K51" s="179"/>
      <c r="L51" s="179"/>
      <c r="M51" s="179"/>
      <c r="N51" s="179"/>
    </row>
    <row r="52" spans="10:14" x14ac:dyDescent="0.25">
      <c r="J52" s="179"/>
      <c r="K52" s="179"/>
      <c r="L52" s="179"/>
      <c r="M52" s="179"/>
      <c r="N52" s="179"/>
    </row>
    <row r="53" spans="10:14" x14ac:dyDescent="0.25">
      <c r="J53" s="179"/>
      <c r="K53" s="179"/>
      <c r="L53" s="179"/>
      <c r="M53" s="179"/>
      <c r="N53" s="179"/>
    </row>
    <row r="54" spans="10:14" x14ac:dyDescent="0.25">
      <c r="J54" s="179"/>
      <c r="K54" s="179"/>
      <c r="L54" s="179"/>
      <c r="M54" s="179"/>
      <c r="N54" s="179"/>
    </row>
    <row r="55" spans="10:14" x14ac:dyDescent="0.25">
      <c r="J55" s="179"/>
      <c r="K55" s="179"/>
      <c r="L55" s="179"/>
      <c r="M55" s="179"/>
      <c r="N55" s="179"/>
    </row>
    <row r="56" spans="10:14" x14ac:dyDescent="0.25">
      <c r="J56" s="179"/>
      <c r="K56" s="179"/>
      <c r="L56" s="179"/>
      <c r="M56" s="179"/>
      <c r="N56" s="179"/>
    </row>
    <row r="57" spans="10:14" x14ac:dyDescent="0.25">
      <c r="J57" s="179"/>
      <c r="K57" s="179"/>
      <c r="L57" s="179"/>
      <c r="M57" s="179"/>
      <c r="N57" s="179"/>
    </row>
  </sheetData>
  <sheetProtection sheet="1" objects="1" scenarios="1"/>
  <mergeCells count="42">
    <mergeCell ref="I42:J42"/>
    <mergeCell ref="I43:J43"/>
    <mergeCell ref="I44:J44"/>
    <mergeCell ref="I30:J30"/>
    <mergeCell ref="I32:J32"/>
    <mergeCell ref="I33:J33"/>
    <mergeCell ref="I40:J40"/>
    <mergeCell ref="I41:K41"/>
    <mergeCell ref="F6:H6"/>
    <mergeCell ref="E8:G8"/>
    <mergeCell ref="E9:F9"/>
    <mergeCell ref="E10:F10"/>
    <mergeCell ref="E11:F11"/>
    <mergeCell ref="E12:F12"/>
    <mergeCell ref="E34:F34"/>
    <mergeCell ref="E18:F18"/>
    <mergeCell ref="E19:F19"/>
    <mergeCell ref="E20:F20"/>
    <mergeCell ref="E21:F21"/>
    <mergeCell ref="E22:F22"/>
    <mergeCell ref="E23:F23"/>
    <mergeCell ref="E24:F24"/>
    <mergeCell ref="E25:F25"/>
    <mergeCell ref="E26:F26"/>
    <mergeCell ref="E27:F27"/>
    <mergeCell ref="E31:F31"/>
    <mergeCell ref="I24:K24"/>
    <mergeCell ref="E45:F45"/>
    <mergeCell ref="E39:F39"/>
    <mergeCell ref="E40:F40"/>
    <mergeCell ref="E41:G41"/>
    <mergeCell ref="E42:F42"/>
    <mergeCell ref="E43:F43"/>
    <mergeCell ref="E44:F44"/>
    <mergeCell ref="I26:J26"/>
    <mergeCell ref="I27:J27"/>
    <mergeCell ref="I31:J31"/>
    <mergeCell ref="I34:J34"/>
    <mergeCell ref="I39:J39"/>
    <mergeCell ref="I45:J45"/>
    <mergeCell ref="I28:J28"/>
    <mergeCell ref="I29:J29"/>
  </mergeCells>
  <dataValidations count="1">
    <dataValidation type="decimal" operator="lessThan" allowBlank="1" showInputMessage="1" showErrorMessage="1" error="EL IMPORTE DEBE ESTAR PRECEDIDO DE SIGNO NEGATIVO" sqref="G43 K43" xr:uid="{00000000-0002-0000-0900-000000000000}">
      <formula1>0</formula1>
    </dataValidation>
  </dataValidations>
  <pageMargins left="0.7" right="0.7" top="0.75" bottom="0.75" header="0.3" footer="0.3"/>
  <pageSetup orientation="portrait" horizontalDpi="200" verticalDpi="200" copies="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3:T34"/>
  <sheetViews>
    <sheetView tabSelected="1" topLeftCell="G10" workbookViewId="0">
      <selection activeCell="F12" sqref="F12"/>
    </sheetView>
  </sheetViews>
  <sheetFormatPr baseColWidth="10" defaultRowHeight="15" x14ac:dyDescent="0.25"/>
  <cols>
    <col min="1" max="3" width="11.42578125" style="178"/>
    <col min="4" max="4" width="22.140625" style="178" customWidth="1"/>
    <col min="5" max="5" width="13" style="178" customWidth="1"/>
    <col min="6" max="8" width="11.5703125" style="178" customWidth="1"/>
    <col min="9" max="9" width="14" style="178" customWidth="1"/>
    <col min="10" max="12" width="14.85546875" style="178" customWidth="1"/>
    <col min="13" max="16" width="14.140625" style="178" customWidth="1"/>
    <col min="17" max="17" width="14" style="178" customWidth="1"/>
    <col min="18" max="18" width="13" style="178" customWidth="1"/>
    <col min="19" max="19" width="16.7109375" style="178" customWidth="1"/>
    <col min="20" max="16384" width="11.42578125" style="178"/>
  </cols>
  <sheetData>
    <row r="3" spans="3:20" ht="15.75" x14ac:dyDescent="0.25">
      <c r="I3" s="166" t="s">
        <v>150</v>
      </c>
      <c r="J3" s="166"/>
      <c r="K3" s="166"/>
      <c r="L3" s="166"/>
    </row>
    <row r="6" spans="3:20" ht="57" customHeight="1" x14ac:dyDescent="0.25">
      <c r="C6" s="536" t="s">
        <v>184</v>
      </c>
      <c r="D6" s="537"/>
      <c r="E6" s="537"/>
      <c r="F6" s="537"/>
      <c r="G6" s="537"/>
      <c r="H6" s="537"/>
      <c r="I6" s="537"/>
      <c r="J6" s="537"/>
      <c r="K6" s="537"/>
      <c r="L6" s="537"/>
      <c r="M6" s="190"/>
      <c r="N6" s="190"/>
      <c r="O6" s="190"/>
      <c r="P6" s="190"/>
      <c r="Q6" s="191"/>
      <c r="R6" s="191"/>
    </row>
    <row r="7" spans="3:20" s="193" customFormat="1" ht="15.75" x14ac:dyDescent="0.25">
      <c r="C7" s="192" t="s">
        <v>327</v>
      </c>
    </row>
    <row r="9" spans="3:20" ht="15.75" x14ac:dyDescent="0.25">
      <c r="F9" s="194" t="s">
        <v>328</v>
      </c>
      <c r="G9" s="194"/>
      <c r="H9" s="194"/>
      <c r="I9" s="193"/>
      <c r="J9" s="193"/>
      <c r="K9" s="193"/>
      <c r="L9" s="193"/>
      <c r="M9" s="193"/>
      <c r="N9" s="193"/>
      <c r="O9" s="193"/>
      <c r="P9" s="193"/>
    </row>
    <row r="10" spans="3:20" ht="26.25" customHeight="1" thickBot="1" x14ac:dyDescent="0.3">
      <c r="C10" s="195" t="s">
        <v>185</v>
      </c>
      <c r="D10" s="196"/>
      <c r="E10" s="196"/>
      <c r="F10" s="196"/>
      <c r="G10" s="196"/>
      <c r="H10" s="196"/>
      <c r="I10" s="196"/>
      <c r="J10" s="196"/>
      <c r="K10" s="196"/>
      <c r="L10" s="196"/>
      <c r="M10" s="196"/>
      <c r="N10" s="196"/>
      <c r="O10" s="196"/>
      <c r="P10" s="196"/>
      <c r="R10" s="119" t="s">
        <v>157</v>
      </c>
      <c r="S10" s="119"/>
    </row>
    <row r="11" spans="3:20" ht="15.75" thickBot="1" x14ac:dyDescent="0.3">
      <c r="C11" s="538" t="s">
        <v>88</v>
      </c>
      <c r="D11" s="539"/>
      <c r="E11" s="513" t="s">
        <v>329</v>
      </c>
      <c r="F11" s="542"/>
      <c r="G11" s="542"/>
      <c r="H11" s="542"/>
      <c r="I11" s="542"/>
      <c r="J11" s="542"/>
      <c r="K11" s="542"/>
      <c r="L11" s="542"/>
      <c r="M11" s="542"/>
      <c r="N11" s="542"/>
      <c r="O11" s="542"/>
      <c r="P11" s="542"/>
      <c r="Q11" s="542"/>
      <c r="R11" s="543"/>
    </row>
    <row r="12" spans="3:20" ht="87.75" customHeight="1" thickBot="1" x14ac:dyDescent="0.3">
      <c r="C12" s="540"/>
      <c r="D12" s="541"/>
      <c r="E12" s="197" t="s">
        <v>249</v>
      </c>
      <c r="F12" s="197" t="s">
        <v>250</v>
      </c>
      <c r="G12" s="197" t="s">
        <v>224</v>
      </c>
      <c r="H12" s="197" t="s">
        <v>251</v>
      </c>
      <c r="I12" s="197" t="s">
        <v>265</v>
      </c>
      <c r="J12" s="197" t="s">
        <v>252</v>
      </c>
      <c r="K12" s="197" t="s">
        <v>230</v>
      </c>
      <c r="L12" s="197" t="s">
        <v>158</v>
      </c>
      <c r="M12" s="168" t="s">
        <v>38</v>
      </c>
      <c r="N12" s="168" t="s">
        <v>186</v>
      </c>
      <c r="O12" s="168" t="s">
        <v>253</v>
      </c>
      <c r="P12" s="35" t="s">
        <v>254</v>
      </c>
      <c r="Q12" s="197" t="s">
        <v>255</v>
      </c>
      <c r="R12" s="198" t="s">
        <v>330</v>
      </c>
      <c r="S12" s="199"/>
      <c r="T12" s="200"/>
    </row>
    <row r="13" spans="3:20" ht="21.75" customHeight="1" x14ac:dyDescent="0.25">
      <c r="C13" s="544" t="s">
        <v>159</v>
      </c>
      <c r="D13" s="545"/>
      <c r="E13" s="201">
        <f>'NIVEL DEUDA'!G9</f>
        <v>0</v>
      </c>
      <c r="F13" s="201">
        <f>'NIVEL DEUDA'!G11+'NIVEL DEUDA'!G18</f>
        <v>0</v>
      </c>
      <c r="G13" s="201">
        <f>'NIVEL DEUDA'!G10</f>
        <v>0</v>
      </c>
      <c r="H13" s="201">
        <f>'NIVEL DEUDA'!G13</f>
        <v>0</v>
      </c>
      <c r="I13" s="201">
        <f>'NIVEL DEUDA'!G14</f>
        <v>0</v>
      </c>
      <c r="J13" s="201">
        <f>'NIVEL DEUDA'!G15</f>
        <v>0</v>
      </c>
      <c r="K13" s="201">
        <f>'NIVEL DEUDA'!G16</f>
        <v>0</v>
      </c>
      <c r="L13" s="201">
        <f>'NIVEL DEUDA'!G17</f>
        <v>0</v>
      </c>
      <c r="M13" s="201">
        <f>'NIVEL DEUDA'!G19</f>
        <v>0</v>
      </c>
      <c r="N13" s="201">
        <f>'NIVEL DEUDA'!G20</f>
        <v>0</v>
      </c>
      <c r="O13" s="201">
        <f>'NIVEL DEUDA'!G21</f>
        <v>0</v>
      </c>
      <c r="P13" s="201">
        <f>'NIVEL DEUDA'!G22</f>
        <v>0</v>
      </c>
      <c r="Q13" s="201">
        <f>'NIVEL DEUDA'!G23</f>
        <v>0</v>
      </c>
      <c r="R13" s="202">
        <f>'NIVEL DEUDA'!G24</f>
        <v>0</v>
      </c>
    </row>
    <row r="14" spans="3:20" ht="21.75" customHeight="1" x14ac:dyDescent="0.25">
      <c r="C14" s="274" t="s">
        <v>160</v>
      </c>
      <c r="D14" s="275"/>
      <c r="E14" s="203"/>
      <c r="F14" s="203"/>
      <c r="G14" s="203"/>
      <c r="H14" s="203"/>
      <c r="I14" s="203"/>
      <c r="J14" s="203"/>
      <c r="K14" s="203"/>
      <c r="L14" s="203"/>
      <c r="M14" s="203"/>
      <c r="N14" s="203"/>
      <c r="O14" s="203"/>
      <c r="P14" s="203"/>
      <c r="Q14" s="203"/>
      <c r="R14" s="204"/>
    </row>
    <row r="15" spans="3:20" ht="21" customHeight="1" x14ac:dyDescent="0.25">
      <c r="C15" s="531" t="s">
        <v>91</v>
      </c>
      <c r="D15" s="532"/>
      <c r="E15" s="205"/>
      <c r="F15" s="205"/>
      <c r="G15" s="205"/>
      <c r="H15" s="205"/>
      <c r="I15" s="205"/>
      <c r="J15" s="205"/>
      <c r="K15" s="205"/>
      <c r="L15" s="205"/>
      <c r="M15" s="205"/>
      <c r="N15" s="205"/>
      <c r="O15" s="205"/>
      <c r="P15" s="205"/>
      <c r="Q15" s="205"/>
      <c r="R15" s="206"/>
    </row>
    <row r="16" spans="3:20" x14ac:dyDescent="0.25">
      <c r="C16" s="531"/>
      <c r="D16" s="532"/>
      <c r="E16" s="205"/>
      <c r="F16" s="205"/>
      <c r="G16" s="205"/>
      <c r="H16" s="205"/>
      <c r="I16" s="205"/>
      <c r="J16" s="205"/>
      <c r="K16" s="205"/>
      <c r="L16" s="205"/>
      <c r="M16" s="205"/>
      <c r="N16" s="205"/>
      <c r="O16" s="205"/>
      <c r="P16" s="205"/>
      <c r="Q16" s="205"/>
      <c r="R16" s="206"/>
    </row>
    <row r="17" spans="3:19" x14ac:dyDescent="0.25">
      <c r="C17" s="531"/>
      <c r="D17" s="532"/>
      <c r="E17" s="205"/>
      <c r="F17" s="205"/>
      <c r="G17" s="205"/>
      <c r="H17" s="205"/>
      <c r="I17" s="205"/>
      <c r="J17" s="205"/>
      <c r="K17" s="205"/>
      <c r="L17" s="205"/>
      <c r="M17" s="205"/>
      <c r="N17" s="205"/>
      <c r="O17" s="205"/>
      <c r="P17" s="205"/>
      <c r="Q17" s="205"/>
      <c r="R17" s="206"/>
    </row>
    <row r="18" spans="3:19" x14ac:dyDescent="0.25">
      <c r="C18" s="531"/>
      <c r="D18" s="532"/>
      <c r="E18" s="205"/>
      <c r="F18" s="205"/>
      <c r="G18" s="205"/>
      <c r="H18" s="205"/>
      <c r="I18" s="205"/>
      <c r="J18" s="205"/>
      <c r="K18" s="205"/>
      <c r="L18" s="205"/>
      <c r="M18" s="205"/>
      <c r="N18" s="205"/>
      <c r="O18" s="205"/>
      <c r="P18" s="205"/>
      <c r="Q18" s="205"/>
      <c r="R18" s="206"/>
    </row>
    <row r="19" spans="3:19" x14ac:dyDescent="0.25">
      <c r="C19" s="531"/>
      <c r="D19" s="532"/>
      <c r="E19" s="205"/>
      <c r="F19" s="205"/>
      <c r="G19" s="205"/>
      <c r="H19" s="205"/>
      <c r="I19" s="205"/>
      <c r="J19" s="205"/>
      <c r="K19" s="205"/>
      <c r="L19" s="205"/>
      <c r="M19" s="205"/>
      <c r="N19" s="205"/>
      <c r="O19" s="205"/>
      <c r="P19" s="205"/>
      <c r="Q19" s="205"/>
      <c r="R19" s="206"/>
    </row>
    <row r="20" spans="3:19" ht="15.75" thickBot="1" x14ac:dyDescent="0.3">
      <c r="C20" s="531"/>
      <c r="D20" s="532"/>
      <c r="E20" s="207"/>
      <c r="F20" s="207"/>
      <c r="G20" s="207"/>
      <c r="H20" s="207"/>
      <c r="I20" s="207"/>
      <c r="J20" s="207"/>
      <c r="K20" s="207"/>
      <c r="L20" s="207"/>
      <c r="M20" s="207"/>
      <c r="N20" s="207"/>
      <c r="O20" s="207"/>
      <c r="P20" s="207"/>
      <c r="Q20" s="207"/>
      <c r="R20" s="208"/>
    </row>
    <row r="21" spans="3:19" ht="15.75" thickBot="1" x14ac:dyDescent="0.3">
      <c r="C21" s="533" t="s">
        <v>161</v>
      </c>
      <c r="D21" s="534"/>
      <c r="E21" s="209"/>
      <c r="F21" s="209"/>
      <c r="G21" s="209"/>
      <c r="H21" s="209"/>
      <c r="I21" s="209"/>
      <c r="J21" s="209"/>
      <c r="K21" s="209"/>
      <c r="L21" s="209"/>
      <c r="M21" s="209"/>
      <c r="N21" s="209"/>
      <c r="O21" s="209"/>
      <c r="P21" s="209"/>
      <c r="Q21" s="209"/>
      <c r="R21" s="210"/>
    </row>
    <row r="22" spans="3:19" ht="15.75" thickBot="1" x14ac:dyDescent="0.3"/>
    <row r="23" spans="3:19" ht="15.75" thickBot="1" x14ac:dyDescent="0.3">
      <c r="Q23" s="276" t="s">
        <v>177</v>
      </c>
      <c r="R23" s="286">
        <f>R13</f>
        <v>0</v>
      </c>
    </row>
    <row r="26" spans="3:19" ht="15.75" thickBot="1" x14ac:dyDescent="0.3">
      <c r="C26" s="535" t="s">
        <v>331</v>
      </c>
      <c r="D26" s="535"/>
      <c r="E26" s="535"/>
      <c r="F26" s="535"/>
      <c r="G26" s="535"/>
      <c r="H26" s="535"/>
      <c r="I26" s="535"/>
      <c r="J26" s="535"/>
      <c r="K26" s="535"/>
      <c r="L26" s="535"/>
      <c r="M26" s="535"/>
      <c r="N26" s="535"/>
      <c r="O26" s="535"/>
      <c r="P26" s="535"/>
      <c r="Q26" s="535"/>
      <c r="R26" s="535"/>
    </row>
    <row r="27" spans="3:19" x14ac:dyDescent="0.25">
      <c r="C27" s="524"/>
      <c r="D27" s="525"/>
      <c r="E27" s="525"/>
      <c r="F27" s="525"/>
      <c r="G27" s="525"/>
      <c r="H27" s="525"/>
      <c r="I27" s="525"/>
      <c r="J27" s="525"/>
      <c r="K27" s="525"/>
      <c r="L27" s="525"/>
      <c r="M27" s="525"/>
      <c r="N27" s="525"/>
      <c r="O27" s="525"/>
      <c r="P27" s="525"/>
      <c r="Q27" s="525"/>
      <c r="R27" s="526"/>
    </row>
    <row r="28" spans="3:19" ht="15.75" thickBot="1" x14ac:dyDescent="0.3">
      <c r="C28" s="527"/>
      <c r="D28" s="528"/>
      <c r="E28" s="528"/>
      <c r="F28" s="528"/>
      <c r="G28" s="528"/>
      <c r="H28" s="528"/>
      <c r="I28" s="528"/>
      <c r="J28" s="528"/>
      <c r="K28" s="528"/>
      <c r="L28" s="528"/>
      <c r="M28" s="528"/>
      <c r="N28" s="528"/>
      <c r="O28" s="528"/>
      <c r="P28" s="528"/>
      <c r="Q28" s="528"/>
      <c r="R28" s="529"/>
    </row>
    <row r="31" spans="3:19" x14ac:dyDescent="0.25">
      <c r="C31" s="119" t="s">
        <v>153</v>
      </c>
      <c r="D31" s="119"/>
      <c r="E31" s="119"/>
      <c r="F31" s="119"/>
      <c r="G31" s="119"/>
      <c r="H31" s="119"/>
      <c r="I31" s="119"/>
      <c r="J31" s="119"/>
      <c r="K31" s="119"/>
      <c r="L31" s="119"/>
      <c r="M31" s="119"/>
      <c r="N31" s="119"/>
      <c r="O31" s="119"/>
      <c r="P31" s="119"/>
      <c r="Q31" s="119"/>
      <c r="R31" s="119"/>
    </row>
    <row r="32" spans="3:19" x14ac:dyDescent="0.25">
      <c r="C32" s="530" t="s">
        <v>187</v>
      </c>
      <c r="D32" s="530"/>
      <c r="E32" s="530"/>
      <c r="F32" s="530"/>
      <c r="G32" s="530"/>
      <c r="H32" s="530"/>
      <c r="I32" s="530"/>
      <c r="J32" s="530"/>
      <c r="K32" s="530"/>
      <c r="L32" s="530"/>
      <c r="M32" s="530"/>
      <c r="N32" s="530"/>
      <c r="O32" s="530"/>
      <c r="P32" s="530"/>
      <c r="Q32" s="530"/>
      <c r="R32" s="530"/>
      <c r="S32" s="530"/>
    </row>
    <row r="33" spans="3:19" x14ac:dyDescent="0.25">
      <c r="C33" s="530"/>
      <c r="D33" s="530"/>
      <c r="E33" s="530"/>
      <c r="F33" s="530"/>
      <c r="G33" s="530"/>
      <c r="H33" s="530"/>
      <c r="I33" s="530"/>
      <c r="J33" s="530"/>
      <c r="K33" s="530"/>
      <c r="L33" s="530"/>
      <c r="M33" s="530"/>
      <c r="N33" s="530"/>
      <c r="O33" s="530"/>
      <c r="P33" s="530"/>
      <c r="Q33" s="530"/>
      <c r="R33" s="530"/>
      <c r="S33" s="530"/>
    </row>
    <row r="34" spans="3:19" x14ac:dyDescent="0.25">
      <c r="C34" s="119"/>
      <c r="D34" s="119"/>
      <c r="E34" s="119"/>
      <c r="F34" s="119"/>
      <c r="G34" s="119"/>
      <c r="H34" s="119"/>
      <c r="I34" s="119"/>
      <c r="J34" s="119"/>
      <c r="K34" s="119"/>
      <c r="L34" s="119"/>
      <c r="M34" s="119"/>
      <c r="N34" s="119"/>
      <c r="O34" s="119"/>
      <c r="P34" s="119"/>
      <c r="Q34" s="119"/>
      <c r="R34" s="119"/>
    </row>
  </sheetData>
  <sheetProtection sheet="1" objects="1" scenarios="1"/>
  <mergeCells count="14">
    <mergeCell ref="C16:D16"/>
    <mergeCell ref="C6:L6"/>
    <mergeCell ref="C11:D12"/>
    <mergeCell ref="E11:R11"/>
    <mergeCell ref="C13:D13"/>
    <mergeCell ref="C15:D15"/>
    <mergeCell ref="C27:R28"/>
    <mergeCell ref="C32:S33"/>
    <mergeCell ref="C17:D17"/>
    <mergeCell ref="C18:D18"/>
    <mergeCell ref="C19:D19"/>
    <mergeCell ref="C20:D20"/>
    <mergeCell ref="C21:D21"/>
    <mergeCell ref="C26:R26"/>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N32"/>
  <sheetViews>
    <sheetView topLeftCell="A10" workbookViewId="0">
      <selection activeCell="C21" sqref="C21:G21"/>
    </sheetView>
  </sheetViews>
  <sheetFormatPr baseColWidth="10" defaultRowHeight="12.75" x14ac:dyDescent="0.2"/>
  <cols>
    <col min="1" max="7" width="11.42578125" style="33"/>
    <col min="8" max="8" width="17.42578125" style="33" customWidth="1"/>
    <col min="9" max="11" width="11.42578125" style="33"/>
    <col min="12" max="12" width="17.28515625" style="33" customWidth="1"/>
    <col min="13" max="16384" width="11.42578125" style="33"/>
  </cols>
  <sheetData>
    <row r="3" spans="2:14" ht="15.75" x14ac:dyDescent="0.25">
      <c r="F3" s="166" t="s">
        <v>150</v>
      </c>
    </row>
    <row r="6" spans="2:14" ht="56.25" customHeight="1" x14ac:dyDescent="0.2">
      <c r="E6" s="355" t="s">
        <v>109</v>
      </c>
      <c r="F6" s="356"/>
      <c r="G6" s="356"/>
      <c r="H6" s="356"/>
      <c r="I6" s="356"/>
      <c r="J6" s="357"/>
    </row>
    <row r="8" spans="2:14" ht="13.5" thickBot="1" x14ac:dyDescent="0.25"/>
    <row r="9" spans="2:14" ht="13.5" thickBot="1" x14ac:dyDescent="0.25">
      <c r="B9" s="67"/>
      <c r="C9" s="364" t="s">
        <v>332</v>
      </c>
      <c r="D9" s="364"/>
      <c r="E9" s="364"/>
      <c r="F9" s="364"/>
      <c r="G9" s="364"/>
      <c r="H9" s="68"/>
      <c r="K9" s="368" t="s">
        <v>110</v>
      </c>
      <c r="L9" s="369"/>
      <c r="M9" s="369"/>
      <c r="N9" s="370"/>
    </row>
    <row r="10" spans="2:14" ht="39" thickBot="1" x14ac:dyDescent="0.25">
      <c r="B10" s="69" t="s">
        <v>23</v>
      </c>
      <c r="C10" s="366" t="s">
        <v>5</v>
      </c>
      <c r="D10" s="366"/>
      <c r="E10" s="366"/>
      <c r="F10" s="366"/>
      <c r="G10" s="367"/>
      <c r="H10" s="70" t="s">
        <v>273</v>
      </c>
      <c r="K10" s="71" t="s">
        <v>80</v>
      </c>
      <c r="L10" s="70" t="s">
        <v>275</v>
      </c>
    </row>
    <row r="11" spans="2:14" ht="13.5" thickBot="1" x14ac:dyDescent="0.25">
      <c r="B11" s="72">
        <v>1</v>
      </c>
      <c r="C11" s="73" t="s">
        <v>6</v>
      </c>
      <c r="D11" s="74"/>
      <c r="E11" s="75"/>
      <c r="F11" s="75"/>
      <c r="G11" s="76"/>
      <c r="H11" s="77"/>
      <c r="K11" s="78">
        <v>301</v>
      </c>
      <c r="L11" s="140"/>
    </row>
    <row r="12" spans="2:14" ht="13.5" thickBot="1" x14ac:dyDescent="0.25">
      <c r="B12" s="72">
        <v>2</v>
      </c>
      <c r="C12" s="361" t="s">
        <v>7</v>
      </c>
      <c r="D12" s="362"/>
      <c r="E12" s="362"/>
      <c r="F12" s="362"/>
      <c r="G12" s="363"/>
      <c r="H12" s="77"/>
      <c r="K12" s="78">
        <v>311</v>
      </c>
      <c r="L12" s="140"/>
    </row>
    <row r="13" spans="2:14" ht="13.5" thickBot="1" x14ac:dyDescent="0.25">
      <c r="B13" s="72">
        <v>3</v>
      </c>
      <c r="C13" s="361" t="s">
        <v>8</v>
      </c>
      <c r="D13" s="362"/>
      <c r="E13" s="362"/>
      <c r="F13" s="362"/>
      <c r="G13" s="363"/>
      <c r="H13" s="77"/>
      <c r="K13" s="78">
        <v>321</v>
      </c>
      <c r="L13" s="140"/>
    </row>
    <row r="14" spans="2:14" ht="13.5" thickBot="1" x14ac:dyDescent="0.25">
      <c r="B14" s="72">
        <v>4</v>
      </c>
      <c r="C14" s="361" t="s">
        <v>9</v>
      </c>
      <c r="D14" s="362"/>
      <c r="E14" s="362"/>
      <c r="F14" s="362"/>
      <c r="G14" s="363"/>
      <c r="H14" s="77"/>
      <c r="K14" s="78">
        <v>331</v>
      </c>
      <c r="L14" s="140"/>
    </row>
    <row r="15" spans="2:14" ht="13.5" thickBot="1" x14ac:dyDescent="0.25">
      <c r="B15" s="72">
        <v>5</v>
      </c>
      <c r="C15" s="361" t="s">
        <v>10</v>
      </c>
      <c r="D15" s="362"/>
      <c r="E15" s="362"/>
      <c r="F15" s="362"/>
      <c r="G15" s="363"/>
      <c r="H15" s="77"/>
      <c r="K15" s="78">
        <v>357</v>
      </c>
      <c r="L15" s="140"/>
    </row>
    <row r="16" spans="2:14" ht="13.5" thickBot="1" x14ac:dyDescent="0.25">
      <c r="B16" s="72">
        <v>6</v>
      </c>
      <c r="C16" s="361" t="s">
        <v>11</v>
      </c>
      <c r="D16" s="362"/>
      <c r="E16" s="362"/>
      <c r="F16" s="362"/>
      <c r="G16" s="363"/>
      <c r="H16" s="77"/>
      <c r="K16" s="78" t="s">
        <v>81</v>
      </c>
      <c r="L16" s="141">
        <f>SUM(L11:L15)</f>
        <v>0</v>
      </c>
    </row>
    <row r="17" spans="1:8" ht="13.5" thickBot="1" x14ac:dyDescent="0.25">
      <c r="B17" s="72">
        <v>7</v>
      </c>
      <c r="C17" s="361" t="s">
        <v>12</v>
      </c>
      <c r="D17" s="362"/>
      <c r="E17" s="362"/>
      <c r="F17" s="362"/>
      <c r="G17" s="363"/>
      <c r="H17" s="77"/>
    </row>
    <row r="18" spans="1:8" ht="13.5" thickBot="1" x14ac:dyDescent="0.25">
      <c r="B18" s="72">
        <v>8</v>
      </c>
      <c r="C18" s="361" t="s">
        <v>13</v>
      </c>
      <c r="D18" s="362"/>
      <c r="E18" s="362"/>
      <c r="F18" s="362"/>
      <c r="G18" s="363"/>
      <c r="H18" s="77"/>
    </row>
    <row r="19" spans="1:8" ht="13.5" thickBot="1" x14ac:dyDescent="0.25">
      <c r="B19" s="72">
        <v>9</v>
      </c>
      <c r="C19" s="361" t="s">
        <v>14</v>
      </c>
      <c r="D19" s="362"/>
      <c r="E19" s="362"/>
      <c r="F19" s="362"/>
      <c r="G19" s="363"/>
      <c r="H19" s="77"/>
    </row>
    <row r="20" spans="1:8" ht="13.5" thickBot="1" x14ac:dyDescent="0.25">
      <c r="B20" s="358" t="s">
        <v>15</v>
      </c>
      <c r="C20" s="359"/>
      <c r="D20" s="359"/>
      <c r="E20" s="359"/>
      <c r="F20" s="359"/>
      <c r="G20" s="360"/>
      <c r="H20" s="79">
        <f>SUM(H11:H19)</f>
        <v>0</v>
      </c>
    </row>
    <row r="21" spans="1:8" ht="13.5" thickBot="1" x14ac:dyDescent="0.25">
      <c r="A21" s="12"/>
      <c r="B21" s="67"/>
      <c r="C21" s="364" t="s">
        <v>332</v>
      </c>
      <c r="D21" s="364"/>
      <c r="E21" s="364"/>
      <c r="F21" s="364"/>
      <c r="G21" s="364"/>
      <c r="H21" s="68"/>
    </row>
    <row r="22" spans="1:8" ht="39" thickBot="1" x14ac:dyDescent="0.25">
      <c r="B22" s="80" t="s">
        <v>23</v>
      </c>
      <c r="C22" s="365" t="s">
        <v>16</v>
      </c>
      <c r="D22" s="366"/>
      <c r="E22" s="366"/>
      <c r="F22" s="366"/>
      <c r="G22" s="367"/>
      <c r="H22" s="70" t="s">
        <v>274</v>
      </c>
    </row>
    <row r="23" spans="1:8" ht="13.5" thickBot="1" x14ac:dyDescent="0.25">
      <c r="B23" s="72">
        <v>1</v>
      </c>
      <c r="C23" s="361" t="s">
        <v>17</v>
      </c>
      <c r="D23" s="362"/>
      <c r="E23" s="362"/>
      <c r="F23" s="362"/>
      <c r="G23" s="363"/>
      <c r="H23" s="77"/>
    </row>
    <row r="24" spans="1:8" ht="13.5" thickBot="1" x14ac:dyDescent="0.25">
      <c r="B24" s="72">
        <v>2</v>
      </c>
      <c r="C24" s="361" t="s">
        <v>18</v>
      </c>
      <c r="D24" s="362"/>
      <c r="E24" s="362"/>
      <c r="F24" s="362"/>
      <c r="G24" s="363"/>
      <c r="H24" s="77"/>
    </row>
    <row r="25" spans="1:8" ht="13.5" thickBot="1" x14ac:dyDescent="0.25">
      <c r="B25" s="72">
        <v>3</v>
      </c>
      <c r="C25" s="361" t="s">
        <v>19</v>
      </c>
      <c r="D25" s="362"/>
      <c r="E25" s="362"/>
      <c r="F25" s="362"/>
      <c r="G25" s="363"/>
      <c r="H25" s="77"/>
    </row>
    <row r="26" spans="1:8" ht="13.5" thickBot="1" x14ac:dyDescent="0.25">
      <c r="B26" s="72">
        <v>4</v>
      </c>
      <c r="C26" s="361" t="s">
        <v>9</v>
      </c>
      <c r="D26" s="362"/>
      <c r="E26" s="362"/>
      <c r="F26" s="362"/>
      <c r="G26" s="363"/>
      <c r="H26" s="77"/>
    </row>
    <row r="27" spans="1:8" ht="13.5" thickBot="1" x14ac:dyDescent="0.25">
      <c r="B27" s="72">
        <v>5</v>
      </c>
      <c r="C27" s="361" t="s">
        <v>20</v>
      </c>
      <c r="D27" s="362"/>
      <c r="E27" s="362"/>
      <c r="F27" s="362"/>
      <c r="G27" s="363"/>
      <c r="H27" s="77"/>
    </row>
    <row r="28" spans="1:8" ht="13.5" thickBot="1" x14ac:dyDescent="0.25">
      <c r="B28" s="72">
        <v>6</v>
      </c>
      <c r="C28" s="361" t="s">
        <v>21</v>
      </c>
      <c r="D28" s="362"/>
      <c r="E28" s="362"/>
      <c r="F28" s="362"/>
      <c r="G28" s="363"/>
      <c r="H28" s="77"/>
    </row>
    <row r="29" spans="1:8" ht="13.5" thickBot="1" x14ac:dyDescent="0.25">
      <c r="B29" s="72">
        <v>7</v>
      </c>
      <c r="C29" s="361" t="s">
        <v>12</v>
      </c>
      <c r="D29" s="362"/>
      <c r="E29" s="362"/>
      <c r="F29" s="362"/>
      <c r="G29" s="363"/>
      <c r="H29" s="77"/>
    </row>
    <row r="30" spans="1:8" ht="13.5" thickBot="1" x14ac:dyDescent="0.25">
      <c r="B30" s="72">
        <v>8</v>
      </c>
      <c r="C30" s="361" t="s">
        <v>13</v>
      </c>
      <c r="D30" s="362"/>
      <c r="E30" s="362"/>
      <c r="F30" s="362"/>
      <c r="G30" s="363"/>
      <c r="H30" s="77"/>
    </row>
    <row r="31" spans="1:8" ht="13.5" thickBot="1" x14ac:dyDescent="0.25">
      <c r="B31" s="72">
        <v>9</v>
      </c>
      <c r="C31" s="361" t="s">
        <v>14</v>
      </c>
      <c r="D31" s="362"/>
      <c r="E31" s="362"/>
      <c r="F31" s="362"/>
      <c r="G31" s="363"/>
      <c r="H31" s="77"/>
    </row>
    <row r="32" spans="1:8" ht="13.5" thickBot="1" x14ac:dyDescent="0.25">
      <c r="B32" s="358" t="s">
        <v>22</v>
      </c>
      <c r="C32" s="359"/>
      <c r="D32" s="359"/>
      <c r="E32" s="359"/>
      <c r="F32" s="359"/>
      <c r="G32" s="360"/>
      <c r="H32" s="79">
        <f>SUM(H23:H31)</f>
        <v>0</v>
      </c>
    </row>
  </sheetData>
  <sheetProtection algorithmName="SHA-512" hashValue="kj/kyAE+ZsqIQZ1gTmT0rJsimq1TLmOO9RHbQ7hNXkjtmzAjTyoS0vGrel6+miGSkF+v2jQR9lZAskLyIKcjfg==" saltValue="AfNt0m8jrfnGJz2woiu7iA==" spinCount="100000" sheet="1" objects="1" scenarios="1"/>
  <mergeCells count="25">
    <mergeCell ref="K9:N9"/>
    <mergeCell ref="C28:G28"/>
    <mergeCell ref="C29:G29"/>
    <mergeCell ref="C30:G30"/>
    <mergeCell ref="C31:G31"/>
    <mergeCell ref="C9:G9"/>
    <mergeCell ref="C12:G12"/>
    <mergeCell ref="C13:G13"/>
    <mergeCell ref="C14:G14"/>
    <mergeCell ref="C15:G15"/>
    <mergeCell ref="C10:G10"/>
    <mergeCell ref="E6:J6"/>
    <mergeCell ref="B32:G32"/>
    <mergeCell ref="C26:G26"/>
    <mergeCell ref="C27:G27"/>
    <mergeCell ref="C16:G16"/>
    <mergeCell ref="C17:G17"/>
    <mergeCell ref="C18:G18"/>
    <mergeCell ref="C19:G19"/>
    <mergeCell ref="B20:G20"/>
    <mergeCell ref="C21:G21"/>
    <mergeCell ref="C22:G22"/>
    <mergeCell ref="C23:G23"/>
    <mergeCell ref="C24:G24"/>
    <mergeCell ref="C25:G25"/>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2"/>
  <sheetViews>
    <sheetView topLeftCell="A10" workbookViewId="0">
      <selection activeCell="M20" sqref="M20:M21"/>
    </sheetView>
  </sheetViews>
  <sheetFormatPr baseColWidth="10" defaultRowHeight="12.75" x14ac:dyDescent="0.2"/>
  <cols>
    <col min="1" max="2" width="11.42578125" style="33"/>
    <col min="3" max="3" width="15.28515625" style="33" customWidth="1"/>
    <col min="4" max="4" width="14.7109375" style="33" customWidth="1"/>
    <col min="5" max="5" width="15" style="33" customWidth="1"/>
    <col min="6" max="6" width="14.42578125" style="33" customWidth="1"/>
    <col min="7" max="7" width="15.28515625" style="33" customWidth="1"/>
    <col min="8" max="8" width="14.7109375" style="33" customWidth="1"/>
    <col min="9" max="10" width="11.42578125" style="33"/>
    <col min="11" max="11" width="29.140625" style="33" customWidth="1"/>
    <col min="12" max="12" width="17.28515625" style="33" customWidth="1"/>
    <col min="13" max="13" width="23.42578125" style="33" customWidth="1"/>
    <col min="14" max="14" width="19.140625" style="33" customWidth="1"/>
    <col min="15" max="15" width="14.42578125" style="33" customWidth="1"/>
    <col min="16" max="16384" width="11.42578125" style="33"/>
  </cols>
  <sheetData>
    <row r="1" spans="2:15" x14ac:dyDescent="0.2">
      <c r="I1" s="81"/>
    </row>
    <row r="2" spans="2:15" x14ac:dyDescent="0.2">
      <c r="I2" s="81"/>
    </row>
    <row r="3" spans="2:15" ht="15.75" x14ac:dyDescent="0.25">
      <c r="D3" s="166" t="s">
        <v>150</v>
      </c>
      <c r="I3" s="81"/>
    </row>
    <row r="4" spans="2:15" x14ac:dyDescent="0.2">
      <c r="E4" s="379"/>
      <c r="F4" s="379"/>
      <c r="G4" s="379"/>
      <c r="H4" s="379"/>
      <c r="I4" s="380"/>
    </row>
    <row r="5" spans="2:15" x14ac:dyDescent="0.2">
      <c r="I5" s="81"/>
    </row>
    <row r="6" spans="2:15" ht="70.5" customHeight="1" x14ac:dyDescent="0.2">
      <c r="B6" s="386" t="s">
        <v>173</v>
      </c>
      <c r="C6" s="387"/>
      <c r="D6" s="387"/>
      <c r="E6" s="387"/>
      <c r="F6" s="387"/>
      <c r="G6" s="387"/>
      <c r="H6" s="388"/>
      <c r="I6" s="38"/>
    </row>
    <row r="7" spans="2:15" ht="36.75" customHeight="1" x14ac:dyDescent="0.2">
      <c r="B7" s="63"/>
      <c r="C7" s="63"/>
      <c r="D7" s="63"/>
      <c r="E7" s="63"/>
      <c r="F7" s="63"/>
      <c r="G7" s="63"/>
      <c r="H7" s="63"/>
      <c r="I7" s="15"/>
    </row>
    <row r="8" spans="2:15" x14ac:dyDescent="0.2">
      <c r="C8" s="381" t="s">
        <v>276</v>
      </c>
      <c r="D8" s="381"/>
      <c r="E8" s="381"/>
      <c r="F8" s="381"/>
      <c r="I8" s="81"/>
      <c r="K8" s="381" t="s">
        <v>281</v>
      </c>
      <c r="L8" s="381"/>
      <c r="M8" s="381"/>
    </row>
    <row r="9" spans="2:15" x14ac:dyDescent="0.2">
      <c r="I9" s="81"/>
    </row>
    <row r="10" spans="2:15" x14ac:dyDescent="0.2">
      <c r="B10" s="383" t="s">
        <v>3</v>
      </c>
      <c r="C10" s="384"/>
      <c r="D10" s="384"/>
      <c r="E10" s="384"/>
      <c r="F10" s="384"/>
      <c r="G10" s="384"/>
      <c r="H10" s="385"/>
      <c r="I10" s="81"/>
    </row>
    <row r="11" spans="2:15" ht="15.75" customHeight="1" thickBot="1" x14ac:dyDescent="0.25">
      <c r="I11" s="81"/>
      <c r="K11" s="392" t="s">
        <v>82</v>
      </c>
      <c r="L11" s="393"/>
      <c r="M11" s="393"/>
      <c r="N11" s="393"/>
      <c r="O11" s="394"/>
    </row>
    <row r="12" spans="2:15" ht="15.75" customHeight="1" thickBot="1" x14ac:dyDescent="0.25">
      <c r="B12" s="389" t="s">
        <v>142</v>
      </c>
      <c r="C12" s="390" t="s">
        <v>277</v>
      </c>
      <c r="D12" s="389" t="s">
        <v>143</v>
      </c>
      <c r="E12" s="389"/>
      <c r="F12" s="391" t="s">
        <v>144</v>
      </c>
      <c r="G12" s="382" t="s">
        <v>0</v>
      </c>
      <c r="I12" s="81"/>
    </row>
    <row r="13" spans="2:15" ht="38.25" customHeight="1" thickBot="1" x14ac:dyDescent="0.25">
      <c r="B13" s="389"/>
      <c r="C13" s="391"/>
      <c r="D13" s="287" t="s">
        <v>278</v>
      </c>
      <c r="E13" s="82" t="s">
        <v>106</v>
      </c>
      <c r="F13" s="391"/>
      <c r="G13" s="382"/>
      <c r="I13" s="81"/>
      <c r="K13" s="377" t="s">
        <v>282</v>
      </c>
      <c r="L13" s="377"/>
      <c r="M13" s="377" t="s">
        <v>283</v>
      </c>
      <c r="N13" s="377"/>
      <c r="O13" s="83" t="s">
        <v>0</v>
      </c>
    </row>
    <row r="14" spans="2:15" ht="15" customHeight="1" thickBot="1" x14ac:dyDescent="0.25">
      <c r="B14" s="84">
        <v>1</v>
      </c>
      <c r="C14" s="171">
        <f>'LIQUIDACION 2023'!H11</f>
        <v>0</v>
      </c>
      <c r="D14" s="85"/>
      <c r="E14" s="85"/>
      <c r="F14" s="86">
        <f>SUM(D14:E14)</f>
        <v>0</v>
      </c>
      <c r="G14" s="87">
        <f>F14-C14</f>
        <v>0</v>
      </c>
      <c r="I14" s="81"/>
      <c r="K14" s="88"/>
      <c r="L14" s="94"/>
      <c r="N14" s="94"/>
      <c r="O14" s="170">
        <f>-L14+N14</f>
        <v>0</v>
      </c>
    </row>
    <row r="15" spans="2:15" ht="18.75" customHeight="1" thickBot="1" x14ac:dyDescent="0.25">
      <c r="B15" s="84">
        <v>2</v>
      </c>
      <c r="C15" s="171">
        <f>'LIQUIDACION 2023'!H12</f>
        <v>0</v>
      </c>
      <c r="D15" s="85"/>
      <c r="E15" s="85"/>
      <c r="F15" s="86">
        <f>SUM(D15:E15)</f>
        <v>0</v>
      </c>
      <c r="G15" s="87">
        <f>F15-C15</f>
        <v>0</v>
      </c>
      <c r="I15" s="81"/>
    </row>
    <row r="16" spans="2:15" ht="13.5" thickBot="1" x14ac:dyDescent="0.25">
      <c r="B16" s="84">
        <v>3</v>
      </c>
      <c r="C16" s="171">
        <f>'LIQUIDACION 2023'!H13</f>
        <v>0</v>
      </c>
      <c r="D16" s="85"/>
      <c r="E16" s="85"/>
      <c r="F16" s="86">
        <f>SUM(D16:E16)</f>
        <v>0</v>
      </c>
      <c r="G16" s="87">
        <f>F16-C16</f>
        <v>0</v>
      </c>
      <c r="I16" s="81"/>
    </row>
    <row r="17" spans="2:15" ht="20.25" customHeight="1" x14ac:dyDescent="0.2">
      <c r="I17" s="81"/>
      <c r="K17" s="383" t="s">
        <v>1</v>
      </c>
      <c r="L17" s="395"/>
      <c r="M17" s="395"/>
      <c r="N17" s="396"/>
    </row>
    <row r="18" spans="2:15" ht="20.25" customHeight="1" thickBot="1" x14ac:dyDescent="0.25">
      <c r="B18" s="400" t="s">
        <v>4</v>
      </c>
      <c r="C18" s="401"/>
      <c r="D18" s="401"/>
      <c r="E18" s="401"/>
      <c r="F18" s="402"/>
      <c r="I18" s="81"/>
      <c r="K18" s="89"/>
      <c r="L18" s="89"/>
      <c r="M18" s="89"/>
      <c r="N18" s="89"/>
      <c r="O18" s="101"/>
    </row>
    <row r="19" spans="2:15" ht="66" customHeight="1" thickBot="1" x14ac:dyDescent="0.25">
      <c r="B19" s="372" t="s">
        <v>333</v>
      </c>
      <c r="C19" s="372"/>
      <c r="D19" s="372"/>
      <c r="E19" s="372"/>
      <c r="F19" s="372"/>
      <c r="G19" s="372"/>
      <c r="H19" s="372"/>
      <c r="I19" s="81"/>
      <c r="K19" s="91"/>
      <c r="L19" s="211" t="s">
        <v>335</v>
      </c>
      <c r="M19" s="211" t="s">
        <v>284</v>
      </c>
      <c r="N19" s="211" t="s">
        <v>285</v>
      </c>
    </row>
    <row r="20" spans="2:15" ht="13.5" thickBot="1" x14ac:dyDescent="0.25">
      <c r="B20" s="90"/>
      <c r="I20" s="81"/>
      <c r="K20" s="405" t="s">
        <v>188</v>
      </c>
      <c r="L20" s="408"/>
      <c r="M20" s="408"/>
      <c r="N20" s="408"/>
    </row>
    <row r="21" spans="2:15" ht="13.5" thickBot="1" x14ac:dyDescent="0.25">
      <c r="C21" s="371" t="s">
        <v>219</v>
      </c>
      <c r="D21" s="371"/>
      <c r="E21" s="371"/>
      <c r="F21" s="371"/>
      <c r="G21" s="142"/>
      <c r="I21" s="92"/>
      <c r="K21" s="406"/>
      <c r="L21" s="409"/>
      <c r="M21" s="409"/>
      <c r="N21" s="409"/>
    </row>
    <row r="22" spans="2:15" ht="19.5" customHeight="1" thickBot="1" x14ac:dyDescent="0.25">
      <c r="B22" s="93"/>
      <c r="C22" s="371" t="s">
        <v>218</v>
      </c>
      <c r="D22" s="371"/>
      <c r="E22" s="371"/>
      <c r="F22" s="371"/>
      <c r="G22" s="142"/>
      <c r="I22" s="92"/>
      <c r="K22" s="407"/>
      <c r="L22" s="94"/>
      <c r="M22" s="94"/>
      <c r="N22" s="95">
        <f>+M22-L22</f>
        <v>0</v>
      </c>
    </row>
    <row r="23" spans="2:15" ht="19.5" customHeight="1" thickBot="1" x14ac:dyDescent="0.25">
      <c r="B23" s="93"/>
      <c r="C23" s="371" t="s">
        <v>220</v>
      </c>
      <c r="D23" s="371"/>
      <c r="E23" s="371"/>
      <c r="F23" s="371"/>
      <c r="G23" s="142"/>
      <c r="I23" s="92"/>
      <c r="K23" s="405" t="s">
        <v>2</v>
      </c>
      <c r="L23" s="96"/>
      <c r="M23" s="96"/>
      <c r="N23" s="96"/>
    </row>
    <row r="24" spans="2:15" ht="19.5" customHeight="1" thickBot="1" x14ac:dyDescent="0.25">
      <c r="C24" s="371" t="s">
        <v>334</v>
      </c>
      <c r="D24" s="371"/>
      <c r="E24" s="371"/>
      <c r="F24" s="371"/>
      <c r="G24" s="271"/>
      <c r="I24" s="81"/>
      <c r="K24" s="406"/>
      <c r="L24" s="94"/>
      <c r="M24" s="94"/>
      <c r="N24" s="95">
        <f>+M24-L24</f>
        <v>0</v>
      </c>
    </row>
    <row r="25" spans="2:15" ht="18" customHeight="1" x14ac:dyDescent="0.2">
      <c r="I25" s="81"/>
      <c r="K25" s="403"/>
      <c r="L25" s="404"/>
      <c r="M25" s="404"/>
      <c r="N25" s="212"/>
    </row>
    <row r="26" spans="2:15" ht="16.5" customHeight="1" x14ac:dyDescent="0.2">
      <c r="B26" s="397" t="s">
        <v>107</v>
      </c>
      <c r="C26" s="398"/>
      <c r="D26" s="398"/>
      <c r="E26" s="398"/>
      <c r="F26" s="398"/>
      <c r="G26" s="399"/>
      <c r="I26" s="81"/>
    </row>
    <row r="27" spans="2:15" ht="13.5" thickBot="1" x14ac:dyDescent="0.25">
      <c r="I27" s="81"/>
    </row>
    <row r="28" spans="2:15" ht="13.5" thickBot="1" x14ac:dyDescent="0.25">
      <c r="C28" s="377" t="s">
        <v>141</v>
      </c>
      <c r="D28" s="546" t="s">
        <v>279</v>
      </c>
      <c r="E28" s="547"/>
      <c r="F28" s="378" t="s">
        <v>280</v>
      </c>
      <c r="G28" s="378"/>
      <c r="H28" s="97" t="s">
        <v>108</v>
      </c>
      <c r="I28" s="81"/>
    </row>
    <row r="29" spans="2:15" ht="40.5" customHeight="1" thickBot="1" x14ac:dyDescent="0.25">
      <c r="C29" s="377"/>
      <c r="D29" s="98"/>
      <c r="E29" s="99"/>
      <c r="F29" s="100"/>
      <c r="G29" s="143"/>
      <c r="H29" s="169">
        <f>E29-G29</f>
        <v>0</v>
      </c>
      <c r="I29" s="81"/>
    </row>
    <row r="30" spans="2:15" ht="15.75" customHeight="1" x14ac:dyDescent="0.2">
      <c r="I30" s="81"/>
    </row>
    <row r="31" spans="2:15" x14ac:dyDescent="0.2">
      <c r="I31" s="81"/>
    </row>
    <row r="32" spans="2:15" x14ac:dyDescent="0.2">
      <c r="I32" s="81"/>
    </row>
    <row r="33" spans="1:17" ht="57.75" customHeight="1" x14ac:dyDescent="0.2">
      <c r="I33" s="81"/>
      <c r="P33" s="66"/>
    </row>
    <row r="34" spans="1:17" ht="57.75" customHeight="1" x14ac:dyDescent="0.2">
      <c r="I34" s="81"/>
      <c r="P34" s="66"/>
    </row>
    <row r="35" spans="1:17" ht="15" customHeight="1" x14ac:dyDescent="0.2">
      <c r="I35" s="81"/>
      <c r="P35" s="66"/>
    </row>
    <row r="36" spans="1:17" ht="27.75" customHeight="1" x14ac:dyDescent="0.2">
      <c r="I36" s="81"/>
    </row>
    <row r="37" spans="1:17" x14ac:dyDescent="0.2">
      <c r="I37" s="81"/>
    </row>
    <row r="38" spans="1:17" ht="30.75" customHeight="1" x14ac:dyDescent="0.2">
      <c r="I38" s="81"/>
    </row>
    <row r="39" spans="1:17" x14ac:dyDescent="0.2">
      <c r="I39" s="81"/>
    </row>
    <row r="40" spans="1:17" x14ac:dyDescent="0.2">
      <c r="I40" s="81"/>
    </row>
    <row r="41" spans="1:17" x14ac:dyDescent="0.2">
      <c r="I41" s="81"/>
    </row>
    <row r="42" spans="1:17" ht="35.25" customHeight="1" x14ac:dyDescent="0.2">
      <c r="I42" s="81"/>
    </row>
    <row r="43" spans="1:17" x14ac:dyDescent="0.2">
      <c r="I43" s="81"/>
    </row>
    <row r="44" spans="1:17" ht="15" customHeight="1" x14ac:dyDescent="0.2">
      <c r="I44" s="81"/>
      <c r="N44" s="101"/>
    </row>
    <row r="45" spans="1:17" x14ac:dyDescent="0.2">
      <c r="I45" s="81"/>
    </row>
    <row r="46" spans="1:17" x14ac:dyDescent="0.2">
      <c r="A46" s="63"/>
      <c r="B46" s="63"/>
      <c r="C46" s="63"/>
      <c r="D46" s="63"/>
      <c r="E46" s="63"/>
      <c r="F46" s="63"/>
      <c r="G46" s="63"/>
      <c r="H46" s="63"/>
      <c r="I46" s="15"/>
      <c r="J46" s="63"/>
      <c r="K46" s="63"/>
      <c r="L46" s="63"/>
      <c r="M46" s="63"/>
      <c r="N46" s="63"/>
      <c r="O46" s="63"/>
      <c r="P46" s="63"/>
      <c r="Q46" s="63"/>
    </row>
    <row r="47" spans="1:17" s="93" customFormat="1" ht="24" customHeight="1" x14ac:dyDescent="0.2">
      <c r="B47" s="63"/>
      <c r="C47" s="63"/>
      <c r="D47" s="63"/>
      <c r="E47" s="63"/>
      <c r="F47" s="63"/>
      <c r="G47" s="63"/>
      <c r="H47" s="63"/>
      <c r="I47" s="17"/>
      <c r="J47" s="16"/>
      <c r="K47" s="16"/>
      <c r="L47" s="16"/>
      <c r="M47" s="16"/>
      <c r="N47" s="16"/>
      <c r="O47" s="16"/>
      <c r="P47" s="16"/>
      <c r="Q47" s="16"/>
    </row>
    <row r="48" spans="1:17" s="93" customFormat="1" ht="24.75" customHeight="1" x14ac:dyDescent="0.2">
      <c r="B48" s="63"/>
      <c r="C48" s="63"/>
      <c r="D48" s="63"/>
      <c r="E48" s="63"/>
      <c r="F48" s="63"/>
      <c r="G48" s="63"/>
      <c r="H48" s="63"/>
      <c r="I48" s="17"/>
      <c r="J48" s="16"/>
      <c r="K48" s="16"/>
      <c r="L48" s="16"/>
      <c r="M48" s="16"/>
      <c r="N48" s="16"/>
      <c r="O48" s="16"/>
      <c r="P48" s="16"/>
      <c r="Q48" s="16"/>
    </row>
    <row r="49" spans="2:17" s="93" customFormat="1" ht="24.75" customHeight="1" x14ac:dyDescent="0.2">
      <c r="B49" s="63"/>
      <c r="C49" s="63"/>
      <c r="D49" s="63"/>
      <c r="E49" s="63"/>
      <c r="F49" s="63"/>
      <c r="G49" s="63"/>
      <c r="H49" s="63"/>
      <c r="I49" s="17"/>
      <c r="J49" s="16"/>
      <c r="K49" s="16"/>
      <c r="L49" s="16"/>
      <c r="M49" s="16"/>
      <c r="N49" s="16"/>
      <c r="O49" s="16"/>
      <c r="P49" s="16"/>
      <c r="Q49" s="16"/>
    </row>
    <row r="50" spans="2:17" s="93" customFormat="1" ht="24.75" customHeight="1" x14ac:dyDescent="0.2">
      <c r="B50" s="63"/>
      <c r="C50" s="63"/>
      <c r="D50" s="63"/>
      <c r="E50" s="63"/>
      <c r="F50" s="63"/>
      <c r="G50" s="63"/>
      <c r="H50" s="63"/>
      <c r="I50" s="17"/>
      <c r="J50" s="16"/>
      <c r="K50" s="16"/>
      <c r="L50" s="16"/>
      <c r="M50" s="16"/>
      <c r="N50" s="16"/>
      <c r="O50" s="16"/>
      <c r="P50" s="16"/>
      <c r="Q50" s="16"/>
    </row>
    <row r="51" spans="2:17" s="93" customFormat="1" ht="21.75" customHeight="1" x14ac:dyDescent="0.2">
      <c r="B51" s="63"/>
      <c r="C51" s="63"/>
      <c r="D51" s="63"/>
      <c r="E51" s="63"/>
      <c r="F51" s="63"/>
      <c r="G51" s="63"/>
      <c r="H51" s="63"/>
      <c r="I51" s="17"/>
      <c r="J51" s="16"/>
      <c r="K51" s="16"/>
      <c r="L51" s="16"/>
      <c r="M51" s="16"/>
      <c r="N51" s="16"/>
      <c r="O51" s="16"/>
      <c r="P51" s="16"/>
      <c r="Q51" s="16"/>
    </row>
    <row r="52" spans="2:17" x14ac:dyDescent="0.2">
      <c r="B52" s="63"/>
      <c r="C52" s="63"/>
      <c r="D52" s="63"/>
      <c r="E52" s="63"/>
      <c r="F52" s="63"/>
      <c r="G52" s="63"/>
      <c r="H52" s="63"/>
      <c r="I52" s="15"/>
      <c r="J52" s="63"/>
      <c r="K52" s="63"/>
      <c r="L52" s="63"/>
      <c r="M52" s="63"/>
      <c r="N52" s="63"/>
      <c r="O52" s="63"/>
      <c r="P52" s="63"/>
      <c r="Q52" s="63"/>
    </row>
    <row r="53" spans="2:17" x14ac:dyDescent="0.2">
      <c r="B53" s="18"/>
      <c r="C53" s="18"/>
      <c r="D53" s="18"/>
      <c r="E53" s="18"/>
      <c r="F53" s="18"/>
      <c r="G53" s="18"/>
      <c r="H53" s="18"/>
      <c r="I53" s="15"/>
      <c r="J53" s="63"/>
      <c r="K53" s="63"/>
      <c r="L53" s="63"/>
      <c r="M53" s="63"/>
      <c r="N53" s="63"/>
      <c r="O53" s="63"/>
      <c r="P53" s="63"/>
      <c r="Q53" s="63"/>
    </row>
    <row r="54" spans="2:17" x14ac:dyDescent="0.2">
      <c r="B54" s="18"/>
      <c r="C54" s="18"/>
      <c r="D54" s="18"/>
      <c r="E54" s="18"/>
      <c r="F54" s="18"/>
      <c r="G54" s="18"/>
      <c r="H54" s="18"/>
      <c r="I54" s="15"/>
      <c r="J54" s="63"/>
      <c r="K54" s="63"/>
      <c r="L54" s="63"/>
      <c r="M54" s="63"/>
      <c r="N54" s="63"/>
      <c r="O54" s="63"/>
      <c r="P54" s="63"/>
      <c r="Q54" s="63"/>
    </row>
    <row r="55" spans="2:17" x14ac:dyDescent="0.2">
      <c r="B55" s="18"/>
      <c r="C55" s="18"/>
      <c r="D55" s="18"/>
      <c r="E55" s="18"/>
      <c r="F55" s="18"/>
      <c r="G55" s="18"/>
      <c r="H55" s="18"/>
      <c r="I55" s="15"/>
      <c r="J55" s="63"/>
      <c r="K55" s="63"/>
      <c r="L55" s="63"/>
      <c r="M55" s="63"/>
      <c r="N55" s="63"/>
      <c r="O55" s="63"/>
      <c r="P55" s="63"/>
      <c r="Q55" s="63"/>
    </row>
    <row r="56" spans="2:17" x14ac:dyDescent="0.2">
      <c r="B56" s="18"/>
      <c r="C56" s="18"/>
      <c r="D56" s="18"/>
      <c r="E56" s="18"/>
      <c r="F56" s="18"/>
      <c r="G56" s="18"/>
      <c r="H56" s="18"/>
      <c r="I56" s="15"/>
      <c r="J56" s="63"/>
      <c r="K56" s="63"/>
      <c r="L56" s="63"/>
      <c r="M56" s="63"/>
      <c r="N56" s="63"/>
      <c r="O56" s="63"/>
      <c r="P56" s="63"/>
      <c r="Q56" s="63"/>
    </row>
    <row r="57" spans="2:17" ht="27.75" customHeight="1" x14ac:dyDescent="0.2">
      <c r="B57" s="18"/>
      <c r="C57" s="18"/>
      <c r="D57" s="18"/>
      <c r="E57" s="18"/>
      <c r="F57" s="18"/>
      <c r="G57" s="18"/>
      <c r="H57" s="18"/>
      <c r="I57" s="15"/>
      <c r="J57" s="63"/>
      <c r="K57" s="63"/>
      <c r="L57" s="63"/>
      <c r="M57" s="63"/>
      <c r="N57" s="63"/>
      <c r="O57" s="63"/>
      <c r="P57" s="63"/>
      <c r="Q57" s="63"/>
    </row>
    <row r="58" spans="2:17" x14ac:dyDescent="0.2">
      <c r="B58" s="18"/>
      <c r="C58" s="18"/>
      <c r="D58" s="18"/>
      <c r="E58" s="18"/>
      <c r="F58" s="18"/>
      <c r="G58" s="18"/>
      <c r="H58" s="63"/>
      <c r="I58" s="15"/>
      <c r="J58" s="63"/>
      <c r="K58" s="63"/>
      <c r="L58" s="63"/>
      <c r="M58" s="63"/>
      <c r="N58" s="63"/>
      <c r="O58" s="63"/>
      <c r="P58" s="63"/>
      <c r="Q58" s="63"/>
    </row>
    <row r="59" spans="2:17" x14ac:dyDescent="0.2">
      <c r="B59" s="63"/>
      <c r="C59" s="63"/>
      <c r="D59" s="63"/>
      <c r="E59" s="63"/>
      <c r="F59" s="63"/>
      <c r="G59" s="63"/>
      <c r="H59" s="63"/>
      <c r="I59" s="15"/>
      <c r="J59" s="63"/>
      <c r="K59" s="63"/>
      <c r="L59" s="63"/>
      <c r="M59" s="63"/>
      <c r="N59" s="63"/>
      <c r="O59" s="63"/>
      <c r="P59" s="63"/>
      <c r="Q59" s="63"/>
    </row>
    <row r="60" spans="2:17" x14ac:dyDescent="0.2">
      <c r="B60" s="63"/>
      <c r="C60" s="63"/>
      <c r="D60" s="63"/>
      <c r="E60" s="63"/>
      <c r="F60" s="63"/>
      <c r="G60" s="63"/>
      <c r="H60" s="63"/>
      <c r="I60" s="63"/>
      <c r="J60" s="63"/>
      <c r="K60" s="63"/>
      <c r="L60" s="63"/>
      <c r="M60" s="63"/>
      <c r="N60" s="63"/>
      <c r="O60" s="63"/>
      <c r="P60" s="63"/>
      <c r="Q60" s="63"/>
    </row>
    <row r="61" spans="2:17" x14ac:dyDescent="0.2">
      <c r="B61" s="63"/>
      <c r="C61" s="373"/>
      <c r="D61" s="373"/>
      <c r="E61" s="373"/>
      <c r="F61" s="373"/>
      <c r="G61" s="373"/>
      <c r="H61" s="63"/>
      <c r="I61" s="63"/>
      <c r="J61" s="63"/>
      <c r="K61" s="63"/>
      <c r="L61" s="63"/>
      <c r="M61" s="63"/>
      <c r="N61" s="63"/>
      <c r="O61" s="63"/>
      <c r="P61" s="63"/>
      <c r="Q61" s="63"/>
    </row>
    <row r="62" spans="2:17" x14ac:dyDescent="0.2">
      <c r="B62" s="63"/>
      <c r="C62" s="63"/>
      <c r="D62" s="63"/>
      <c r="E62" s="63"/>
      <c r="F62" s="63"/>
      <c r="G62" s="63"/>
      <c r="H62" s="63"/>
      <c r="I62" s="63"/>
      <c r="J62" s="63"/>
      <c r="K62" s="63"/>
      <c r="L62" s="63"/>
      <c r="M62" s="63"/>
      <c r="N62" s="63"/>
      <c r="O62" s="63"/>
      <c r="P62" s="63"/>
      <c r="Q62" s="63"/>
    </row>
    <row r="63" spans="2:17" x14ac:dyDescent="0.2">
      <c r="B63" s="63"/>
      <c r="C63" s="374"/>
      <c r="D63" s="374"/>
      <c r="E63" s="374"/>
      <c r="F63" s="374"/>
      <c r="G63" s="63"/>
      <c r="H63" s="63"/>
      <c r="I63" s="63"/>
      <c r="J63" s="63"/>
      <c r="K63" s="63"/>
      <c r="L63" s="63"/>
      <c r="M63" s="63"/>
      <c r="N63" s="63"/>
      <c r="O63" s="63"/>
      <c r="P63" s="63"/>
      <c r="Q63" s="63"/>
    </row>
    <row r="64" spans="2:17" x14ac:dyDescent="0.2">
      <c r="C64" s="4"/>
      <c r="D64" s="64"/>
      <c r="E64" s="64"/>
      <c r="F64" s="64"/>
    </row>
    <row r="65" spans="3:6" x14ac:dyDescent="0.2">
      <c r="C65" s="4"/>
      <c r="D65" s="5"/>
      <c r="E65" s="5"/>
      <c r="F65" s="6"/>
    </row>
    <row r="66" spans="3:6" x14ac:dyDescent="0.2">
      <c r="C66" s="4"/>
      <c r="D66" s="64"/>
      <c r="E66" s="64"/>
      <c r="F66" s="64"/>
    </row>
    <row r="67" spans="3:6" x14ac:dyDescent="0.2">
      <c r="C67" s="4"/>
      <c r="D67" s="5"/>
      <c r="E67" s="5"/>
      <c r="F67" s="6"/>
    </row>
    <row r="68" spans="3:6" x14ac:dyDescent="0.2">
      <c r="C68" s="4"/>
      <c r="D68" s="64"/>
      <c r="E68" s="64"/>
      <c r="F68" s="64"/>
    </row>
    <row r="69" spans="3:6" x14ac:dyDescent="0.2">
      <c r="C69" s="4"/>
      <c r="D69" s="5"/>
      <c r="E69" s="5"/>
      <c r="F69" s="6"/>
    </row>
    <row r="70" spans="3:6" x14ac:dyDescent="0.2">
      <c r="C70" s="375"/>
      <c r="D70" s="376"/>
      <c r="E70" s="376"/>
      <c r="F70" s="376"/>
    </row>
    <row r="71" spans="3:6" x14ac:dyDescent="0.2">
      <c r="C71" s="7"/>
      <c r="D71" s="4"/>
      <c r="E71" s="8"/>
      <c r="F71" s="7"/>
    </row>
    <row r="72" spans="3:6" x14ac:dyDescent="0.2">
      <c r="C72" s="4"/>
      <c r="D72" s="5"/>
      <c r="E72" s="9"/>
      <c r="F72" s="10"/>
    </row>
    <row r="73" spans="3:6" x14ac:dyDescent="0.2">
      <c r="C73" s="102"/>
      <c r="D73" s="102"/>
      <c r="E73" s="102"/>
      <c r="F73" s="102"/>
    </row>
    <row r="74" spans="3:6" x14ac:dyDescent="0.2">
      <c r="C74" s="102"/>
      <c r="D74" s="102"/>
      <c r="E74" s="102"/>
      <c r="F74" s="102"/>
    </row>
    <row r="75" spans="3:6" x14ac:dyDescent="0.2">
      <c r="C75" s="102"/>
      <c r="D75" s="102"/>
      <c r="E75" s="102"/>
      <c r="F75" s="102"/>
    </row>
    <row r="76" spans="3:6" x14ac:dyDescent="0.2">
      <c r="C76" s="102"/>
      <c r="D76" s="102"/>
      <c r="E76" s="102"/>
      <c r="F76" s="102"/>
    </row>
    <row r="77" spans="3:6" x14ac:dyDescent="0.2">
      <c r="C77" s="102"/>
      <c r="D77" s="102"/>
      <c r="E77" s="102"/>
      <c r="F77" s="102"/>
    </row>
    <row r="78" spans="3:6" x14ac:dyDescent="0.2">
      <c r="C78" s="102"/>
      <c r="D78" s="102"/>
      <c r="E78" s="102"/>
      <c r="F78" s="102"/>
    </row>
    <row r="79" spans="3:6" x14ac:dyDescent="0.2">
      <c r="C79" s="102"/>
      <c r="D79" s="102"/>
      <c r="E79" s="102"/>
      <c r="F79" s="102"/>
    </row>
    <row r="80" spans="3:6" x14ac:dyDescent="0.2">
      <c r="C80" s="102"/>
      <c r="D80" s="102"/>
      <c r="E80" s="102"/>
      <c r="F80" s="102"/>
    </row>
    <row r="81" spans="3:6" x14ac:dyDescent="0.2">
      <c r="C81" s="102"/>
      <c r="D81" s="102"/>
      <c r="E81" s="102"/>
      <c r="F81" s="102"/>
    </row>
    <row r="82" spans="3:6" x14ac:dyDescent="0.2">
      <c r="C82" s="102"/>
      <c r="D82" s="102"/>
      <c r="E82" s="102"/>
      <c r="F82" s="102"/>
    </row>
  </sheetData>
  <sheetProtection algorithmName="SHA-512" hashValue="cr9bQ+RGbx3Ylbj7KgvoOnxbg0/budj3VwwmTeT/5/iqmAyGuYDj7QZPhAMq8geRmRiEhN6jc9Wz0jW7Qiy23A==" saltValue="lqDuZITV3UFBOuzI4s27mQ==" spinCount="100000" sheet="1" objects="1" scenarios="1"/>
  <mergeCells count="33">
    <mergeCell ref="K17:N17"/>
    <mergeCell ref="B26:G26"/>
    <mergeCell ref="K13:L13"/>
    <mergeCell ref="M13:N13"/>
    <mergeCell ref="D12:E12"/>
    <mergeCell ref="F12:F13"/>
    <mergeCell ref="B18:F18"/>
    <mergeCell ref="C21:F21"/>
    <mergeCell ref="C22:F22"/>
    <mergeCell ref="C23:F23"/>
    <mergeCell ref="K25:M25"/>
    <mergeCell ref="K20:K22"/>
    <mergeCell ref="L20:L21"/>
    <mergeCell ref="M20:M21"/>
    <mergeCell ref="N20:N21"/>
    <mergeCell ref="K23:K24"/>
    <mergeCell ref="E4:I4"/>
    <mergeCell ref="C8:F8"/>
    <mergeCell ref="K8:M8"/>
    <mergeCell ref="G12:G13"/>
    <mergeCell ref="B10:H10"/>
    <mergeCell ref="B6:H6"/>
    <mergeCell ref="B12:B13"/>
    <mergeCell ref="C12:C13"/>
    <mergeCell ref="K11:O11"/>
    <mergeCell ref="C24:F24"/>
    <mergeCell ref="B19:H19"/>
    <mergeCell ref="C61:G61"/>
    <mergeCell ref="C63:F63"/>
    <mergeCell ref="C70:F70"/>
    <mergeCell ref="C28:C29"/>
    <mergeCell ref="D28:E28"/>
    <mergeCell ref="F28:G28"/>
  </mergeCells>
  <dataValidations count="3">
    <dataValidation type="decimal" operator="lessThan" allowBlank="1" showInputMessage="1" showErrorMessage="1" error="Se debe incluir signo negativo" sqref="K51" xr:uid="{00000000-0002-0000-0200-000000000000}">
      <formula1>0</formula1>
    </dataValidation>
    <dataValidation type="decimal" operator="greaterThan" allowBlank="1" showInputMessage="1" showErrorMessage="1" sqref="K52" xr:uid="{00000000-0002-0000-0200-000001000000}">
      <formula1>0</formula1>
    </dataValidation>
    <dataValidation type="decimal" operator="lessThan" allowBlank="1" showInputMessage="1" showErrorMessage="1" error="EL IMPORTE DEBE ESTAR PRECEDIDO DE SIGNO NEGATIVO" sqref="G24" xr:uid="{00000000-0002-0000-0200-000002000000}">
      <formula1>0</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IV18"/>
  <sheetViews>
    <sheetView workbookViewId="0">
      <selection activeCell="B12" sqref="B12:D12"/>
    </sheetView>
  </sheetViews>
  <sheetFormatPr baseColWidth="10" defaultColWidth="9.140625" defaultRowHeight="11.25" x14ac:dyDescent="0.2"/>
  <cols>
    <col min="1" max="1" width="6.140625" style="213" customWidth="1"/>
    <col min="2" max="2" width="37.85546875" style="213" customWidth="1"/>
    <col min="3" max="3" width="9.140625" style="213"/>
    <col min="4" max="4" width="16.28515625" style="213" customWidth="1"/>
    <col min="5" max="5" width="18.5703125" style="217" customWidth="1"/>
    <col min="6" max="6" width="11.140625" style="217" customWidth="1"/>
    <col min="7" max="7" width="9.42578125" style="217" customWidth="1"/>
    <col min="8" max="8" width="9.140625" style="217"/>
    <col min="9" max="256" width="9.140625" style="213"/>
    <col min="257" max="257" width="6.140625" style="213" customWidth="1"/>
    <col min="258" max="258" width="37.85546875" style="213" customWidth="1"/>
    <col min="259" max="260" width="9.140625" style="213"/>
    <col min="261" max="261" width="18.5703125" style="213" customWidth="1"/>
    <col min="262" max="262" width="9.140625" style="213"/>
    <col min="263" max="263" width="27.5703125" style="213" customWidth="1"/>
    <col min="264" max="512" width="9.140625" style="213"/>
    <col min="513" max="513" width="6.140625" style="213" customWidth="1"/>
    <col min="514" max="514" width="37.85546875" style="213" customWidth="1"/>
    <col min="515" max="516" width="9.140625" style="213"/>
    <col min="517" max="517" width="18.5703125" style="213" customWidth="1"/>
    <col min="518" max="518" width="9.140625" style="213"/>
    <col min="519" max="519" width="27.5703125" style="213" customWidth="1"/>
    <col min="520" max="768" width="9.140625" style="213"/>
    <col min="769" max="769" width="6.140625" style="213" customWidth="1"/>
    <col min="770" max="770" width="37.85546875" style="213" customWidth="1"/>
    <col min="771" max="772" width="9.140625" style="213"/>
    <col min="773" max="773" width="18.5703125" style="213" customWidth="1"/>
    <col min="774" max="774" width="9.140625" style="213"/>
    <col min="775" max="775" width="27.5703125" style="213" customWidth="1"/>
    <col min="776" max="1024" width="9.140625" style="213"/>
    <col min="1025" max="1025" width="6.140625" style="213" customWidth="1"/>
    <col min="1026" max="1026" width="37.85546875" style="213" customWidth="1"/>
    <col min="1027" max="1028" width="9.140625" style="213"/>
    <col min="1029" max="1029" width="18.5703125" style="213" customWidth="1"/>
    <col min="1030" max="1030" width="9.140625" style="213"/>
    <col min="1031" max="1031" width="27.5703125" style="213" customWidth="1"/>
    <col min="1032" max="1280" width="9.140625" style="213"/>
    <col min="1281" max="1281" width="6.140625" style="213" customWidth="1"/>
    <col min="1282" max="1282" width="37.85546875" style="213" customWidth="1"/>
    <col min="1283" max="1284" width="9.140625" style="213"/>
    <col min="1285" max="1285" width="18.5703125" style="213" customWidth="1"/>
    <col min="1286" max="1286" width="9.140625" style="213"/>
    <col min="1287" max="1287" width="27.5703125" style="213" customWidth="1"/>
    <col min="1288" max="1536" width="9.140625" style="213"/>
    <col min="1537" max="1537" width="6.140625" style="213" customWidth="1"/>
    <col min="1538" max="1538" width="37.85546875" style="213" customWidth="1"/>
    <col min="1539" max="1540" width="9.140625" style="213"/>
    <col min="1541" max="1541" width="18.5703125" style="213" customWidth="1"/>
    <col min="1542" max="1542" width="9.140625" style="213"/>
    <col min="1543" max="1543" width="27.5703125" style="213" customWidth="1"/>
    <col min="1544" max="1792" width="9.140625" style="213"/>
    <col min="1793" max="1793" width="6.140625" style="213" customWidth="1"/>
    <col min="1794" max="1794" width="37.85546875" style="213" customWidth="1"/>
    <col min="1795" max="1796" width="9.140625" style="213"/>
    <col min="1797" max="1797" width="18.5703125" style="213" customWidth="1"/>
    <col min="1798" max="1798" width="9.140625" style="213"/>
    <col min="1799" max="1799" width="27.5703125" style="213" customWidth="1"/>
    <col min="1800" max="2048" width="9.140625" style="213"/>
    <col min="2049" max="2049" width="6.140625" style="213" customWidth="1"/>
    <col min="2050" max="2050" width="37.85546875" style="213" customWidth="1"/>
    <col min="2051" max="2052" width="9.140625" style="213"/>
    <col min="2053" max="2053" width="18.5703125" style="213" customWidth="1"/>
    <col min="2054" max="2054" width="9.140625" style="213"/>
    <col min="2055" max="2055" width="27.5703125" style="213" customWidth="1"/>
    <col min="2056" max="2304" width="9.140625" style="213"/>
    <col min="2305" max="2305" width="6.140625" style="213" customWidth="1"/>
    <col min="2306" max="2306" width="37.85546875" style="213" customWidth="1"/>
    <col min="2307" max="2308" width="9.140625" style="213"/>
    <col min="2309" max="2309" width="18.5703125" style="213" customWidth="1"/>
    <col min="2310" max="2310" width="9.140625" style="213"/>
    <col min="2311" max="2311" width="27.5703125" style="213" customWidth="1"/>
    <col min="2312" max="2560" width="9.140625" style="213"/>
    <col min="2561" max="2561" width="6.140625" style="213" customWidth="1"/>
    <col min="2562" max="2562" width="37.85546875" style="213" customWidth="1"/>
    <col min="2563" max="2564" width="9.140625" style="213"/>
    <col min="2565" max="2565" width="18.5703125" style="213" customWidth="1"/>
    <col min="2566" max="2566" width="9.140625" style="213"/>
    <col min="2567" max="2567" width="27.5703125" style="213" customWidth="1"/>
    <col min="2568" max="2816" width="9.140625" style="213"/>
    <col min="2817" max="2817" width="6.140625" style="213" customWidth="1"/>
    <col min="2818" max="2818" width="37.85546875" style="213" customWidth="1"/>
    <col min="2819" max="2820" width="9.140625" style="213"/>
    <col min="2821" max="2821" width="18.5703125" style="213" customWidth="1"/>
    <col min="2822" max="2822" width="9.140625" style="213"/>
    <col min="2823" max="2823" width="27.5703125" style="213" customWidth="1"/>
    <col min="2824" max="3072" width="9.140625" style="213"/>
    <col min="3073" max="3073" width="6.140625" style="213" customWidth="1"/>
    <col min="3074" max="3074" width="37.85546875" style="213" customWidth="1"/>
    <col min="3075" max="3076" width="9.140625" style="213"/>
    <col min="3077" max="3077" width="18.5703125" style="213" customWidth="1"/>
    <col min="3078" max="3078" width="9.140625" style="213"/>
    <col min="3079" max="3079" width="27.5703125" style="213" customWidth="1"/>
    <col min="3080" max="3328" width="9.140625" style="213"/>
    <col min="3329" max="3329" width="6.140625" style="213" customWidth="1"/>
    <col min="3330" max="3330" width="37.85546875" style="213" customWidth="1"/>
    <col min="3331" max="3332" width="9.140625" style="213"/>
    <col min="3333" max="3333" width="18.5703125" style="213" customWidth="1"/>
    <col min="3334" max="3334" width="9.140625" style="213"/>
    <col min="3335" max="3335" width="27.5703125" style="213" customWidth="1"/>
    <col min="3336" max="3584" width="9.140625" style="213"/>
    <col min="3585" max="3585" width="6.140625" style="213" customWidth="1"/>
    <col min="3586" max="3586" width="37.85546875" style="213" customWidth="1"/>
    <col min="3587" max="3588" width="9.140625" style="213"/>
    <col min="3589" max="3589" width="18.5703125" style="213" customWidth="1"/>
    <col min="3590" max="3590" width="9.140625" style="213"/>
    <col min="3591" max="3591" width="27.5703125" style="213" customWidth="1"/>
    <col min="3592" max="3840" width="9.140625" style="213"/>
    <col min="3841" max="3841" width="6.140625" style="213" customWidth="1"/>
    <col min="3842" max="3842" width="37.85546875" style="213" customWidth="1"/>
    <col min="3843" max="3844" width="9.140625" style="213"/>
    <col min="3845" max="3845" width="18.5703125" style="213" customWidth="1"/>
    <col min="3846" max="3846" width="9.140625" style="213"/>
    <col min="3847" max="3847" width="27.5703125" style="213" customWidth="1"/>
    <col min="3848" max="4096" width="9.140625" style="213"/>
    <col min="4097" max="4097" width="6.140625" style="213" customWidth="1"/>
    <col min="4098" max="4098" width="37.85546875" style="213" customWidth="1"/>
    <col min="4099" max="4100" width="9.140625" style="213"/>
    <col min="4101" max="4101" width="18.5703125" style="213" customWidth="1"/>
    <col min="4102" max="4102" width="9.140625" style="213"/>
    <col min="4103" max="4103" width="27.5703125" style="213" customWidth="1"/>
    <col min="4104" max="4352" width="9.140625" style="213"/>
    <col min="4353" max="4353" width="6.140625" style="213" customWidth="1"/>
    <col min="4354" max="4354" width="37.85546875" style="213" customWidth="1"/>
    <col min="4355" max="4356" width="9.140625" style="213"/>
    <col min="4357" max="4357" width="18.5703125" style="213" customWidth="1"/>
    <col min="4358" max="4358" width="9.140625" style="213"/>
    <col min="4359" max="4359" width="27.5703125" style="213" customWidth="1"/>
    <col min="4360" max="4608" width="9.140625" style="213"/>
    <col min="4609" max="4609" width="6.140625" style="213" customWidth="1"/>
    <col min="4610" max="4610" width="37.85546875" style="213" customWidth="1"/>
    <col min="4611" max="4612" width="9.140625" style="213"/>
    <col min="4613" max="4613" width="18.5703125" style="213" customWidth="1"/>
    <col min="4614" max="4614" width="9.140625" style="213"/>
    <col min="4615" max="4615" width="27.5703125" style="213" customWidth="1"/>
    <col min="4616" max="4864" width="9.140625" style="213"/>
    <col min="4865" max="4865" width="6.140625" style="213" customWidth="1"/>
    <col min="4866" max="4866" width="37.85546875" style="213" customWidth="1"/>
    <col min="4867" max="4868" width="9.140625" style="213"/>
    <col min="4869" max="4869" width="18.5703125" style="213" customWidth="1"/>
    <col min="4870" max="4870" width="9.140625" style="213"/>
    <col min="4871" max="4871" width="27.5703125" style="213" customWidth="1"/>
    <col min="4872" max="5120" width="9.140625" style="213"/>
    <col min="5121" max="5121" width="6.140625" style="213" customWidth="1"/>
    <col min="5122" max="5122" width="37.85546875" style="213" customWidth="1"/>
    <col min="5123" max="5124" width="9.140625" style="213"/>
    <col min="5125" max="5125" width="18.5703125" style="213" customWidth="1"/>
    <col min="5126" max="5126" width="9.140625" style="213"/>
    <col min="5127" max="5127" width="27.5703125" style="213" customWidth="1"/>
    <col min="5128" max="5376" width="9.140625" style="213"/>
    <col min="5377" max="5377" width="6.140625" style="213" customWidth="1"/>
    <col min="5378" max="5378" width="37.85546875" style="213" customWidth="1"/>
    <col min="5379" max="5380" width="9.140625" style="213"/>
    <col min="5381" max="5381" width="18.5703125" style="213" customWidth="1"/>
    <col min="5382" max="5382" width="9.140625" style="213"/>
    <col min="5383" max="5383" width="27.5703125" style="213" customWidth="1"/>
    <col min="5384" max="5632" width="9.140625" style="213"/>
    <col min="5633" max="5633" width="6.140625" style="213" customWidth="1"/>
    <col min="5634" max="5634" width="37.85546875" style="213" customWidth="1"/>
    <col min="5635" max="5636" width="9.140625" style="213"/>
    <col min="5637" max="5637" width="18.5703125" style="213" customWidth="1"/>
    <col min="5638" max="5638" width="9.140625" style="213"/>
    <col min="5639" max="5639" width="27.5703125" style="213" customWidth="1"/>
    <col min="5640" max="5888" width="9.140625" style="213"/>
    <col min="5889" max="5889" width="6.140625" style="213" customWidth="1"/>
    <col min="5890" max="5890" width="37.85546875" style="213" customWidth="1"/>
    <col min="5891" max="5892" width="9.140625" style="213"/>
    <col min="5893" max="5893" width="18.5703125" style="213" customWidth="1"/>
    <col min="5894" max="5894" width="9.140625" style="213"/>
    <col min="5895" max="5895" width="27.5703125" style="213" customWidth="1"/>
    <col min="5896" max="6144" width="9.140625" style="213"/>
    <col min="6145" max="6145" width="6.140625" style="213" customWidth="1"/>
    <col min="6146" max="6146" width="37.85546875" style="213" customWidth="1"/>
    <col min="6147" max="6148" width="9.140625" style="213"/>
    <col min="6149" max="6149" width="18.5703125" style="213" customWidth="1"/>
    <col min="6150" max="6150" width="9.140625" style="213"/>
    <col min="6151" max="6151" width="27.5703125" style="213" customWidth="1"/>
    <col min="6152" max="6400" width="9.140625" style="213"/>
    <col min="6401" max="6401" width="6.140625" style="213" customWidth="1"/>
    <col min="6402" max="6402" width="37.85546875" style="213" customWidth="1"/>
    <col min="6403" max="6404" width="9.140625" style="213"/>
    <col min="6405" max="6405" width="18.5703125" style="213" customWidth="1"/>
    <col min="6406" max="6406" width="9.140625" style="213"/>
    <col min="6407" max="6407" width="27.5703125" style="213" customWidth="1"/>
    <col min="6408" max="6656" width="9.140625" style="213"/>
    <col min="6657" max="6657" width="6.140625" style="213" customWidth="1"/>
    <col min="6658" max="6658" width="37.85546875" style="213" customWidth="1"/>
    <col min="6659" max="6660" width="9.140625" style="213"/>
    <col min="6661" max="6661" width="18.5703125" style="213" customWidth="1"/>
    <col min="6662" max="6662" width="9.140625" style="213"/>
    <col min="6663" max="6663" width="27.5703125" style="213" customWidth="1"/>
    <col min="6664" max="6912" width="9.140625" style="213"/>
    <col min="6913" max="6913" width="6.140625" style="213" customWidth="1"/>
    <col min="6914" max="6914" width="37.85546875" style="213" customWidth="1"/>
    <col min="6915" max="6916" width="9.140625" style="213"/>
    <col min="6917" max="6917" width="18.5703125" style="213" customWidth="1"/>
    <col min="6918" max="6918" width="9.140625" style="213"/>
    <col min="6919" max="6919" width="27.5703125" style="213" customWidth="1"/>
    <col min="6920" max="7168" width="9.140625" style="213"/>
    <col min="7169" max="7169" width="6.140625" style="213" customWidth="1"/>
    <col min="7170" max="7170" width="37.85546875" style="213" customWidth="1"/>
    <col min="7171" max="7172" width="9.140625" style="213"/>
    <col min="7173" max="7173" width="18.5703125" style="213" customWidth="1"/>
    <col min="7174" max="7174" width="9.140625" style="213"/>
    <col min="7175" max="7175" width="27.5703125" style="213" customWidth="1"/>
    <col min="7176" max="7424" width="9.140625" style="213"/>
    <col min="7425" max="7425" width="6.140625" style="213" customWidth="1"/>
    <col min="7426" max="7426" width="37.85546875" style="213" customWidth="1"/>
    <col min="7427" max="7428" width="9.140625" style="213"/>
    <col min="7429" max="7429" width="18.5703125" style="213" customWidth="1"/>
    <col min="7430" max="7430" width="9.140625" style="213"/>
    <col min="7431" max="7431" width="27.5703125" style="213" customWidth="1"/>
    <col min="7432" max="7680" width="9.140625" style="213"/>
    <col min="7681" max="7681" width="6.140625" style="213" customWidth="1"/>
    <col min="7682" max="7682" width="37.85546875" style="213" customWidth="1"/>
    <col min="7683" max="7684" width="9.140625" style="213"/>
    <col min="7685" max="7685" width="18.5703125" style="213" customWidth="1"/>
    <col min="7686" max="7686" width="9.140625" style="213"/>
    <col min="7687" max="7687" width="27.5703125" style="213" customWidth="1"/>
    <col min="7688" max="7936" width="9.140625" style="213"/>
    <col min="7937" max="7937" width="6.140625" style="213" customWidth="1"/>
    <col min="7938" max="7938" width="37.85546875" style="213" customWidth="1"/>
    <col min="7939" max="7940" width="9.140625" style="213"/>
    <col min="7941" max="7941" width="18.5703125" style="213" customWidth="1"/>
    <col min="7942" max="7942" width="9.140625" style="213"/>
    <col min="7943" max="7943" width="27.5703125" style="213" customWidth="1"/>
    <col min="7944" max="8192" width="9.140625" style="213"/>
    <col min="8193" max="8193" width="6.140625" style="213" customWidth="1"/>
    <col min="8194" max="8194" width="37.85546875" style="213" customWidth="1"/>
    <col min="8195" max="8196" width="9.140625" style="213"/>
    <col min="8197" max="8197" width="18.5703125" style="213" customWidth="1"/>
    <col min="8198" max="8198" width="9.140625" style="213"/>
    <col min="8199" max="8199" width="27.5703125" style="213" customWidth="1"/>
    <col min="8200" max="8448" width="9.140625" style="213"/>
    <col min="8449" max="8449" width="6.140625" style="213" customWidth="1"/>
    <col min="8450" max="8450" width="37.85546875" style="213" customWidth="1"/>
    <col min="8451" max="8452" width="9.140625" style="213"/>
    <col min="8453" max="8453" width="18.5703125" style="213" customWidth="1"/>
    <col min="8454" max="8454" width="9.140625" style="213"/>
    <col min="8455" max="8455" width="27.5703125" style="213" customWidth="1"/>
    <col min="8456" max="8704" width="9.140625" style="213"/>
    <col min="8705" max="8705" width="6.140625" style="213" customWidth="1"/>
    <col min="8706" max="8706" width="37.85546875" style="213" customWidth="1"/>
    <col min="8707" max="8708" width="9.140625" style="213"/>
    <col min="8709" max="8709" width="18.5703125" style="213" customWidth="1"/>
    <col min="8710" max="8710" width="9.140625" style="213"/>
    <col min="8711" max="8711" width="27.5703125" style="213" customWidth="1"/>
    <col min="8712" max="8960" width="9.140625" style="213"/>
    <col min="8961" max="8961" width="6.140625" style="213" customWidth="1"/>
    <col min="8962" max="8962" width="37.85546875" style="213" customWidth="1"/>
    <col min="8963" max="8964" width="9.140625" style="213"/>
    <col min="8965" max="8965" width="18.5703125" style="213" customWidth="1"/>
    <col min="8966" max="8966" width="9.140625" style="213"/>
    <col min="8967" max="8967" width="27.5703125" style="213" customWidth="1"/>
    <col min="8968" max="9216" width="9.140625" style="213"/>
    <col min="9217" max="9217" width="6.140625" style="213" customWidth="1"/>
    <col min="9218" max="9218" width="37.85546875" style="213" customWidth="1"/>
    <col min="9219" max="9220" width="9.140625" style="213"/>
    <col min="9221" max="9221" width="18.5703125" style="213" customWidth="1"/>
    <col min="9222" max="9222" width="9.140625" style="213"/>
    <col min="9223" max="9223" width="27.5703125" style="213" customWidth="1"/>
    <col min="9224" max="9472" width="9.140625" style="213"/>
    <col min="9473" max="9473" width="6.140625" style="213" customWidth="1"/>
    <col min="9474" max="9474" width="37.85546875" style="213" customWidth="1"/>
    <col min="9475" max="9476" width="9.140625" style="213"/>
    <col min="9477" max="9477" width="18.5703125" style="213" customWidth="1"/>
    <col min="9478" max="9478" width="9.140625" style="213"/>
    <col min="9479" max="9479" width="27.5703125" style="213" customWidth="1"/>
    <col min="9480" max="9728" width="9.140625" style="213"/>
    <col min="9729" max="9729" width="6.140625" style="213" customWidth="1"/>
    <col min="9730" max="9730" width="37.85546875" style="213" customWidth="1"/>
    <col min="9731" max="9732" width="9.140625" style="213"/>
    <col min="9733" max="9733" width="18.5703125" style="213" customWidth="1"/>
    <col min="9734" max="9734" width="9.140625" style="213"/>
    <col min="9735" max="9735" width="27.5703125" style="213" customWidth="1"/>
    <col min="9736" max="9984" width="9.140625" style="213"/>
    <col min="9985" max="9985" width="6.140625" style="213" customWidth="1"/>
    <col min="9986" max="9986" width="37.85546875" style="213" customWidth="1"/>
    <col min="9987" max="9988" width="9.140625" style="213"/>
    <col min="9989" max="9989" width="18.5703125" style="213" customWidth="1"/>
    <col min="9990" max="9990" width="9.140625" style="213"/>
    <col min="9991" max="9991" width="27.5703125" style="213" customWidth="1"/>
    <col min="9992" max="10240" width="9.140625" style="213"/>
    <col min="10241" max="10241" width="6.140625" style="213" customWidth="1"/>
    <col min="10242" max="10242" width="37.85546875" style="213" customWidth="1"/>
    <col min="10243" max="10244" width="9.140625" style="213"/>
    <col min="10245" max="10245" width="18.5703125" style="213" customWidth="1"/>
    <col min="10246" max="10246" width="9.140625" style="213"/>
    <col min="10247" max="10247" width="27.5703125" style="213" customWidth="1"/>
    <col min="10248" max="10496" width="9.140625" style="213"/>
    <col min="10497" max="10497" width="6.140625" style="213" customWidth="1"/>
    <col min="10498" max="10498" width="37.85546875" style="213" customWidth="1"/>
    <col min="10499" max="10500" width="9.140625" style="213"/>
    <col min="10501" max="10501" width="18.5703125" style="213" customWidth="1"/>
    <col min="10502" max="10502" width="9.140625" style="213"/>
    <col min="10503" max="10503" width="27.5703125" style="213" customWidth="1"/>
    <col min="10504" max="10752" width="9.140625" style="213"/>
    <col min="10753" max="10753" width="6.140625" style="213" customWidth="1"/>
    <col min="10754" max="10754" width="37.85546875" style="213" customWidth="1"/>
    <col min="10755" max="10756" width="9.140625" style="213"/>
    <col min="10757" max="10757" width="18.5703125" style="213" customWidth="1"/>
    <col min="10758" max="10758" width="9.140625" style="213"/>
    <col min="10759" max="10759" width="27.5703125" style="213" customWidth="1"/>
    <col min="10760" max="11008" width="9.140625" style="213"/>
    <col min="11009" max="11009" width="6.140625" style="213" customWidth="1"/>
    <col min="11010" max="11010" width="37.85546875" style="213" customWidth="1"/>
    <col min="11011" max="11012" width="9.140625" style="213"/>
    <col min="11013" max="11013" width="18.5703125" style="213" customWidth="1"/>
    <col min="11014" max="11014" width="9.140625" style="213"/>
    <col min="11015" max="11015" width="27.5703125" style="213" customWidth="1"/>
    <col min="11016" max="11264" width="9.140625" style="213"/>
    <col min="11265" max="11265" width="6.140625" style="213" customWidth="1"/>
    <col min="11266" max="11266" width="37.85546875" style="213" customWidth="1"/>
    <col min="11267" max="11268" width="9.140625" style="213"/>
    <col min="11269" max="11269" width="18.5703125" style="213" customWidth="1"/>
    <col min="11270" max="11270" width="9.140625" style="213"/>
    <col min="11271" max="11271" width="27.5703125" style="213" customWidth="1"/>
    <col min="11272" max="11520" width="9.140625" style="213"/>
    <col min="11521" max="11521" width="6.140625" style="213" customWidth="1"/>
    <col min="11522" max="11522" width="37.85546875" style="213" customWidth="1"/>
    <col min="11523" max="11524" width="9.140625" style="213"/>
    <col min="11525" max="11525" width="18.5703125" style="213" customWidth="1"/>
    <col min="11526" max="11526" width="9.140625" style="213"/>
    <col min="11527" max="11527" width="27.5703125" style="213" customWidth="1"/>
    <col min="11528" max="11776" width="9.140625" style="213"/>
    <col min="11777" max="11777" width="6.140625" style="213" customWidth="1"/>
    <col min="11778" max="11778" width="37.85546875" style="213" customWidth="1"/>
    <col min="11779" max="11780" width="9.140625" style="213"/>
    <col min="11781" max="11781" width="18.5703125" style="213" customWidth="1"/>
    <col min="11782" max="11782" width="9.140625" style="213"/>
    <col min="11783" max="11783" width="27.5703125" style="213" customWidth="1"/>
    <col min="11784" max="12032" width="9.140625" style="213"/>
    <col min="12033" max="12033" width="6.140625" style="213" customWidth="1"/>
    <col min="12034" max="12034" width="37.85546875" style="213" customWidth="1"/>
    <col min="12035" max="12036" width="9.140625" style="213"/>
    <col min="12037" max="12037" width="18.5703125" style="213" customWidth="1"/>
    <col min="12038" max="12038" width="9.140625" style="213"/>
    <col min="12039" max="12039" width="27.5703125" style="213" customWidth="1"/>
    <col min="12040" max="12288" width="9.140625" style="213"/>
    <col min="12289" max="12289" width="6.140625" style="213" customWidth="1"/>
    <col min="12290" max="12290" width="37.85546875" style="213" customWidth="1"/>
    <col min="12291" max="12292" width="9.140625" style="213"/>
    <col min="12293" max="12293" width="18.5703125" style="213" customWidth="1"/>
    <col min="12294" max="12294" width="9.140625" style="213"/>
    <col min="12295" max="12295" width="27.5703125" style="213" customWidth="1"/>
    <col min="12296" max="12544" width="9.140625" style="213"/>
    <col min="12545" max="12545" width="6.140625" style="213" customWidth="1"/>
    <col min="12546" max="12546" width="37.85546875" style="213" customWidth="1"/>
    <col min="12547" max="12548" width="9.140625" style="213"/>
    <col min="12549" max="12549" width="18.5703125" style="213" customWidth="1"/>
    <col min="12550" max="12550" width="9.140625" style="213"/>
    <col min="12551" max="12551" width="27.5703125" style="213" customWidth="1"/>
    <col min="12552" max="12800" width="9.140625" style="213"/>
    <col min="12801" max="12801" width="6.140625" style="213" customWidth="1"/>
    <col min="12802" max="12802" width="37.85546875" style="213" customWidth="1"/>
    <col min="12803" max="12804" width="9.140625" style="213"/>
    <col min="12805" max="12805" width="18.5703125" style="213" customWidth="1"/>
    <col min="12806" max="12806" width="9.140625" style="213"/>
    <col min="12807" max="12807" width="27.5703125" style="213" customWidth="1"/>
    <col min="12808" max="13056" width="9.140625" style="213"/>
    <col min="13057" max="13057" width="6.140625" style="213" customWidth="1"/>
    <col min="13058" max="13058" width="37.85546875" style="213" customWidth="1"/>
    <col min="13059" max="13060" width="9.140625" style="213"/>
    <col min="13061" max="13061" width="18.5703125" style="213" customWidth="1"/>
    <col min="13062" max="13062" width="9.140625" style="213"/>
    <col min="13063" max="13063" width="27.5703125" style="213" customWidth="1"/>
    <col min="13064" max="13312" width="9.140625" style="213"/>
    <col min="13313" max="13313" width="6.140625" style="213" customWidth="1"/>
    <col min="13314" max="13314" width="37.85546875" style="213" customWidth="1"/>
    <col min="13315" max="13316" width="9.140625" style="213"/>
    <col min="13317" max="13317" width="18.5703125" style="213" customWidth="1"/>
    <col min="13318" max="13318" width="9.140625" style="213"/>
    <col min="13319" max="13319" width="27.5703125" style="213" customWidth="1"/>
    <col min="13320" max="13568" width="9.140625" style="213"/>
    <col min="13569" max="13569" width="6.140625" style="213" customWidth="1"/>
    <col min="13570" max="13570" width="37.85546875" style="213" customWidth="1"/>
    <col min="13571" max="13572" width="9.140625" style="213"/>
    <col min="13573" max="13573" width="18.5703125" style="213" customWidth="1"/>
    <col min="13574" max="13574" width="9.140625" style="213"/>
    <col min="13575" max="13575" width="27.5703125" style="213" customWidth="1"/>
    <col min="13576" max="13824" width="9.140625" style="213"/>
    <col min="13825" max="13825" width="6.140625" style="213" customWidth="1"/>
    <col min="13826" max="13826" width="37.85546875" style="213" customWidth="1"/>
    <col min="13827" max="13828" width="9.140625" style="213"/>
    <col min="13829" max="13829" width="18.5703125" style="213" customWidth="1"/>
    <col min="13830" max="13830" width="9.140625" style="213"/>
    <col min="13831" max="13831" width="27.5703125" style="213" customWidth="1"/>
    <col min="13832" max="14080" width="9.140625" style="213"/>
    <col min="14081" max="14081" width="6.140625" style="213" customWidth="1"/>
    <col min="14082" max="14082" width="37.85546875" style="213" customWidth="1"/>
    <col min="14083" max="14084" width="9.140625" style="213"/>
    <col min="14085" max="14085" width="18.5703125" style="213" customWidth="1"/>
    <col min="14086" max="14086" width="9.140625" style="213"/>
    <col min="14087" max="14087" width="27.5703125" style="213" customWidth="1"/>
    <col min="14088" max="14336" width="9.140625" style="213"/>
    <col min="14337" max="14337" width="6.140625" style="213" customWidth="1"/>
    <col min="14338" max="14338" width="37.85546875" style="213" customWidth="1"/>
    <col min="14339" max="14340" width="9.140625" style="213"/>
    <col min="14341" max="14341" width="18.5703125" style="213" customWidth="1"/>
    <col min="14342" max="14342" width="9.140625" style="213"/>
    <col min="14343" max="14343" width="27.5703125" style="213" customWidth="1"/>
    <col min="14344" max="14592" width="9.140625" style="213"/>
    <col min="14593" max="14593" width="6.140625" style="213" customWidth="1"/>
    <col min="14594" max="14594" width="37.85546875" style="213" customWidth="1"/>
    <col min="14595" max="14596" width="9.140625" style="213"/>
    <col min="14597" max="14597" width="18.5703125" style="213" customWidth="1"/>
    <col min="14598" max="14598" width="9.140625" style="213"/>
    <col min="14599" max="14599" width="27.5703125" style="213" customWidth="1"/>
    <col min="14600" max="14848" width="9.140625" style="213"/>
    <col min="14849" max="14849" width="6.140625" style="213" customWidth="1"/>
    <col min="14850" max="14850" width="37.85546875" style="213" customWidth="1"/>
    <col min="14851" max="14852" width="9.140625" style="213"/>
    <col min="14853" max="14853" width="18.5703125" style="213" customWidth="1"/>
    <col min="14854" max="14854" width="9.140625" style="213"/>
    <col min="14855" max="14855" width="27.5703125" style="213" customWidth="1"/>
    <col min="14856" max="15104" width="9.140625" style="213"/>
    <col min="15105" max="15105" width="6.140625" style="213" customWidth="1"/>
    <col min="15106" max="15106" width="37.85546875" style="213" customWidth="1"/>
    <col min="15107" max="15108" width="9.140625" style="213"/>
    <col min="15109" max="15109" width="18.5703125" style="213" customWidth="1"/>
    <col min="15110" max="15110" width="9.140625" style="213"/>
    <col min="15111" max="15111" width="27.5703125" style="213" customWidth="1"/>
    <col min="15112" max="15360" width="9.140625" style="213"/>
    <col min="15361" max="15361" width="6.140625" style="213" customWidth="1"/>
    <col min="15362" max="15362" width="37.85546875" style="213" customWidth="1"/>
    <col min="15363" max="15364" width="9.140625" style="213"/>
    <col min="15365" max="15365" width="18.5703125" style="213" customWidth="1"/>
    <col min="15366" max="15366" width="9.140625" style="213"/>
    <col min="15367" max="15367" width="27.5703125" style="213" customWidth="1"/>
    <col min="15368" max="15616" width="9.140625" style="213"/>
    <col min="15617" max="15617" width="6.140625" style="213" customWidth="1"/>
    <col min="15618" max="15618" width="37.85546875" style="213" customWidth="1"/>
    <col min="15619" max="15620" width="9.140625" style="213"/>
    <col min="15621" max="15621" width="18.5703125" style="213" customWidth="1"/>
    <col min="15622" max="15622" width="9.140625" style="213"/>
    <col min="15623" max="15623" width="27.5703125" style="213" customWidth="1"/>
    <col min="15624" max="15872" width="9.140625" style="213"/>
    <col min="15873" max="15873" width="6.140625" style="213" customWidth="1"/>
    <col min="15874" max="15874" width="37.85546875" style="213" customWidth="1"/>
    <col min="15875" max="15876" width="9.140625" style="213"/>
    <col min="15877" max="15877" width="18.5703125" style="213" customWidth="1"/>
    <col min="15878" max="15878" width="9.140625" style="213"/>
    <col min="15879" max="15879" width="27.5703125" style="213" customWidth="1"/>
    <col min="15880" max="16128" width="9.140625" style="213"/>
    <col min="16129" max="16129" width="6.140625" style="213" customWidth="1"/>
    <col min="16130" max="16130" width="37.85546875" style="213" customWidth="1"/>
    <col min="16131" max="16132" width="9.140625" style="213"/>
    <col min="16133" max="16133" width="18.5703125" style="213" customWidth="1"/>
    <col min="16134" max="16134" width="9.140625" style="213"/>
    <col min="16135" max="16135" width="27.5703125" style="213" customWidth="1"/>
    <col min="16136" max="16384" width="9.140625" style="213"/>
  </cols>
  <sheetData>
    <row r="1" spans="1:256" ht="43.5" customHeight="1" x14ac:dyDescent="0.2">
      <c r="B1" s="232"/>
      <c r="C1" s="233"/>
      <c r="D1" s="233"/>
      <c r="E1" s="233"/>
      <c r="F1" s="233"/>
      <c r="G1" s="233"/>
      <c r="H1" s="233"/>
      <c r="I1" s="233"/>
    </row>
    <row r="2" spans="1:256" ht="40.5" customHeight="1" x14ac:dyDescent="0.2">
      <c r="B2" s="234"/>
      <c r="C2" s="235"/>
      <c r="D2" s="235"/>
      <c r="E2" s="235"/>
      <c r="F2" s="235"/>
      <c r="G2" s="235"/>
      <c r="H2" s="235"/>
      <c r="I2" s="235"/>
    </row>
    <row r="3" spans="1:256" ht="26.25" customHeight="1" x14ac:dyDescent="0.25">
      <c r="A3" s="14"/>
      <c r="B3" s="411" t="s">
        <v>190</v>
      </c>
      <c r="C3" s="411"/>
      <c r="D3" s="411"/>
      <c r="E3" s="411"/>
      <c r="F3" s="411"/>
      <c r="G3" s="411"/>
      <c r="H3" s="411"/>
      <c r="I3" s="411"/>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row>
    <row r="4" spans="1:256" ht="12.75" customHeight="1" x14ac:dyDescent="0.25">
      <c r="A4" s="412" t="s">
        <v>286</v>
      </c>
      <c r="B4" s="412"/>
      <c r="C4" s="412"/>
      <c r="D4" s="412"/>
      <c r="E4" s="412"/>
      <c r="F4" s="412"/>
      <c r="G4" s="412"/>
      <c r="H4" s="412"/>
      <c r="I4" s="412"/>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row>
    <row r="5" spans="1:256" ht="12.75" customHeight="1" x14ac:dyDescent="0.25">
      <c r="A5" s="214"/>
      <c r="B5" s="214"/>
      <c r="C5" s="214"/>
      <c r="D5" s="214"/>
      <c r="E5" s="214"/>
      <c r="F5" s="214"/>
      <c r="G5" s="214"/>
      <c r="H5" s="215"/>
      <c r="I5" s="215"/>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row>
    <row r="6" spans="1:256" ht="17.25" customHeight="1" x14ac:dyDescent="0.25">
      <c r="A6" s="14"/>
      <c r="B6" s="219" t="s">
        <v>287</v>
      </c>
      <c r="C6" s="220"/>
      <c r="D6" s="220"/>
      <c r="E6" s="220"/>
      <c r="F6" s="220"/>
      <c r="G6" s="220"/>
      <c r="H6" s="221" t="s">
        <v>191</v>
      </c>
      <c r="I6" s="221" t="s">
        <v>192</v>
      </c>
      <c r="J6" s="222"/>
      <c r="K6" s="222"/>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c r="IC6" s="14"/>
      <c r="ID6" s="14"/>
      <c r="IE6" s="14"/>
      <c r="IF6" s="14"/>
      <c r="IG6" s="14"/>
      <c r="IH6" s="14"/>
      <c r="II6" s="14"/>
      <c r="IJ6" s="14"/>
      <c r="IK6" s="14"/>
      <c r="IL6" s="14"/>
      <c r="IM6" s="14"/>
      <c r="IN6" s="14"/>
      <c r="IO6" s="14"/>
      <c r="IP6" s="14"/>
      <c r="IQ6" s="14"/>
      <c r="IR6" s="14"/>
      <c r="IS6" s="14"/>
      <c r="IT6" s="14"/>
      <c r="IU6" s="14"/>
      <c r="IV6" s="14"/>
    </row>
    <row r="7" spans="1:256" s="216" customFormat="1" ht="12.75" customHeight="1" x14ac:dyDescent="0.2">
      <c r="B7" s="223" t="s">
        <v>193</v>
      </c>
      <c r="C7" s="224"/>
      <c r="D7" s="225" t="s">
        <v>194</v>
      </c>
      <c r="E7" s="410"/>
      <c r="F7" s="410"/>
      <c r="G7" s="226"/>
      <c r="H7" s="226"/>
      <c r="I7" s="226"/>
      <c r="J7" s="227"/>
      <c r="K7" s="227"/>
    </row>
    <row r="8" spans="1:256" s="216" customFormat="1" ht="12.75" customHeight="1" x14ac:dyDescent="0.2">
      <c r="B8" s="223" t="s">
        <v>195</v>
      </c>
      <c r="C8" s="224"/>
      <c r="D8" s="223" t="s">
        <v>196</v>
      </c>
      <c r="E8" s="224"/>
      <c r="F8" s="228"/>
      <c r="G8" s="226"/>
      <c r="H8" s="226"/>
      <c r="I8" s="226"/>
      <c r="J8" s="227"/>
      <c r="K8" s="227"/>
    </row>
    <row r="9" spans="1:256" s="216" customFormat="1" ht="12.75" customHeight="1" x14ac:dyDescent="0.2">
      <c r="B9" s="226"/>
      <c r="C9" s="226"/>
      <c r="D9" s="223" t="s">
        <v>197</v>
      </c>
      <c r="E9" s="224"/>
      <c r="F9" s="228"/>
      <c r="G9" s="226"/>
      <c r="H9" s="226"/>
      <c r="I9" s="226"/>
      <c r="J9" s="227"/>
      <c r="K9" s="227"/>
    </row>
    <row r="10" spans="1:256" ht="12.75" customHeight="1" x14ac:dyDescent="0.2">
      <c r="A10" s="216"/>
      <c r="B10" s="226"/>
      <c r="C10" s="226"/>
      <c r="D10" s="226"/>
      <c r="E10" s="226"/>
      <c r="F10" s="226"/>
      <c r="G10" s="226"/>
      <c r="H10" s="226"/>
      <c r="I10" s="226"/>
      <c r="J10" s="229"/>
      <c r="K10" s="229"/>
    </row>
    <row r="11" spans="1:256" ht="15.75" customHeight="1" x14ac:dyDescent="0.2">
      <c r="A11" s="216"/>
      <c r="B11" s="230" t="s">
        <v>288</v>
      </c>
      <c r="C11" s="226"/>
      <c r="D11" s="226"/>
      <c r="E11" s="226"/>
      <c r="F11" s="226"/>
      <c r="G11" s="226"/>
      <c r="H11" s="226"/>
      <c r="I11" s="226"/>
      <c r="J11" s="229"/>
      <c r="K11" s="229"/>
    </row>
    <row r="12" spans="1:256" ht="15" customHeight="1" x14ac:dyDescent="0.2">
      <c r="A12" s="216"/>
      <c r="B12" s="413" t="s">
        <v>198</v>
      </c>
      <c r="C12" s="413"/>
      <c r="D12" s="413"/>
      <c r="E12" s="238"/>
      <c r="F12" s="231" t="s">
        <v>199</v>
      </c>
      <c r="G12" s="226"/>
      <c r="H12" s="226"/>
      <c r="I12" s="226"/>
      <c r="J12" s="229"/>
      <c r="K12" s="229"/>
    </row>
    <row r="13" spans="1:256" ht="13.5" customHeight="1" x14ac:dyDescent="0.2">
      <c r="A13" s="216"/>
      <c r="B13" s="413" t="s">
        <v>200</v>
      </c>
      <c r="C13" s="413"/>
      <c r="D13" s="413"/>
      <c r="E13" s="238"/>
      <c r="F13" s="231" t="s">
        <v>199</v>
      </c>
      <c r="G13" s="226"/>
      <c r="H13" s="226"/>
      <c r="I13" s="226"/>
      <c r="J13" s="229"/>
      <c r="K13" s="229"/>
    </row>
    <row r="14" spans="1:256" ht="15" customHeight="1" x14ac:dyDescent="0.2">
      <c r="A14" s="216"/>
      <c r="B14" s="414" t="s">
        <v>202</v>
      </c>
      <c r="C14" s="413"/>
      <c r="D14" s="413"/>
      <c r="E14" s="238"/>
      <c r="F14" s="231" t="s">
        <v>203</v>
      </c>
      <c r="G14" s="226"/>
      <c r="H14" s="226"/>
      <c r="I14" s="226"/>
      <c r="J14" s="229"/>
      <c r="K14" s="229"/>
    </row>
    <row r="15" spans="1:256" ht="12" customHeight="1" x14ac:dyDescent="0.2">
      <c r="A15" s="216"/>
      <c r="B15" s="226"/>
      <c r="C15" s="226"/>
      <c r="D15" s="226"/>
      <c r="E15" s="226"/>
      <c r="F15" s="226"/>
      <c r="G15" s="226"/>
      <c r="H15" s="226"/>
      <c r="I15" s="226"/>
      <c r="J15" s="229"/>
      <c r="K15" s="229"/>
    </row>
    <row r="16" spans="1:256" ht="18.75" customHeight="1" x14ac:dyDescent="0.2">
      <c r="A16" s="216"/>
      <c r="B16" s="230" t="s">
        <v>201</v>
      </c>
      <c r="C16" s="226"/>
      <c r="D16" s="226"/>
      <c r="E16" s="226"/>
      <c r="F16" s="226"/>
      <c r="G16" s="226"/>
      <c r="H16" s="226"/>
      <c r="I16" s="226"/>
      <c r="J16" s="229"/>
      <c r="K16" s="229"/>
    </row>
    <row r="17" spans="1:11" ht="12" customHeight="1" x14ac:dyDescent="0.2">
      <c r="A17" s="216"/>
      <c r="B17" s="410"/>
      <c r="C17" s="410"/>
      <c r="D17" s="410"/>
      <c r="E17" s="410"/>
      <c r="F17" s="410"/>
      <c r="G17" s="410"/>
      <c r="H17" s="410"/>
      <c r="I17" s="410"/>
      <c r="J17" s="229"/>
      <c r="K17" s="229"/>
    </row>
    <row r="18" spans="1:11" ht="27.75" customHeight="1" x14ac:dyDescent="0.2">
      <c r="A18" s="216"/>
      <c r="B18" s="410"/>
      <c r="C18" s="410"/>
      <c r="D18" s="410"/>
      <c r="E18" s="410"/>
      <c r="F18" s="410"/>
      <c r="G18" s="410"/>
      <c r="H18" s="410"/>
      <c r="I18" s="410"/>
      <c r="J18" s="229"/>
      <c r="K18" s="229"/>
    </row>
  </sheetData>
  <sheetProtection algorithmName="SHA-512" hashValue="aC609Q8rewRyQnj2/PbHHiV7AkoUm3gjgpyg5Klf8sZGTXWWlKleL7rxJeNJWsdSImJqCqgsKsuy8Il/akAuxw==" saltValue="UpJY9wXlJdHSv1jRSOeBEg==" spinCount="100000" sheet="1" objects="1" scenarios="1"/>
  <mergeCells count="7">
    <mergeCell ref="B17:I18"/>
    <mergeCell ref="B3:I3"/>
    <mergeCell ref="A4:I4"/>
    <mergeCell ref="E7:F7"/>
    <mergeCell ref="B12:D12"/>
    <mergeCell ref="B13:D13"/>
    <mergeCell ref="B14:D1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F50"/>
  <sheetViews>
    <sheetView workbookViewId="0">
      <selection activeCell="B9" sqref="B9:C9"/>
    </sheetView>
  </sheetViews>
  <sheetFormatPr baseColWidth="10" defaultRowHeight="12.75" x14ac:dyDescent="0.2"/>
  <cols>
    <col min="1" max="1" width="12.7109375" style="33" customWidth="1"/>
    <col min="2" max="2" width="60.140625" style="33" customWidth="1"/>
    <col min="3" max="3" width="17.85546875" style="33" customWidth="1"/>
    <col min="4" max="16384" width="11.42578125" style="33"/>
  </cols>
  <sheetData>
    <row r="3" spans="2:6" ht="15.75" x14ac:dyDescent="0.25">
      <c r="C3" s="166" t="s">
        <v>150</v>
      </c>
    </row>
    <row r="6" spans="2:6" ht="49.5" customHeight="1" x14ac:dyDescent="0.2">
      <c r="B6" s="41" t="s">
        <v>118</v>
      </c>
      <c r="C6" s="272"/>
      <c r="D6" s="60"/>
      <c r="E6" s="60"/>
      <c r="F6" s="60"/>
    </row>
    <row r="9" spans="2:6" ht="37.5" customHeight="1" x14ac:dyDescent="0.2">
      <c r="B9" s="416" t="s">
        <v>289</v>
      </c>
      <c r="C9" s="417"/>
    </row>
    <row r="11" spans="2:6" x14ac:dyDescent="0.2">
      <c r="B11" s="104" t="s">
        <v>290</v>
      </c>
      <c r="C11" s="105"/>
    </row>
    <row r="12" spans="2:6" x14ac:dyDescent="0.2">
      <c r="B12" s="105" t="s">
        <v>114</v>
      </c>
      <c r="C12" s="106">
        <f xml:space="preserve"> SUM('LIQUIDACION 2023'!H11:H17)</f>
        <v>0</v>
      </c>
    </row>
    <row r="13" spans="2:6" x14ac:dyDescent="0.2">
      <c r="B13" s="105" t="s">
        <v>115</v>
      </c>
      <c r="C13" s="106">
        <f xml:space="preserve"> SUM('LIQUIDACION 2023'!H23:H29)</f>
        <v>0</v>
      </c>
    </row>
    <row r="14" spans="2:6" x14ac:dyDescent="0.2">
      <c r="B14" s="105" t="s">
        <v>116</v>
      </c>
      <c r="C14" s="106">
        <f>C12-C13</f>
        <v>0</v>
      </c>
    </row>
    <row r="15" spans="2:6" x14ac:dyDescent="0.2">
      <c r="B15" s="107" t="s">
        <v>30</v>
      </c>
      <c r="C15" s="108"/>
    </row>
    <row r="16" spans="2:6" x14ac:dyDescent="0.2">
      <c r="B16" s="109" t="s">
        <v>52</v>
      </c>
      <c r="C16" s="116">
        <f>'AJUSTES ESTABILIDAD'!G14</f>
        <v>0</v>
      </c>
    </row>
    <row r="17" spans="2:6" x14ac:dyDescent="0.2">
      <c r="B17" s="109" t="s">
        <v>53</v>
      </c>
      <c r="C17" s="116">
        <f>'AJUSTES ESTABILIDAD'!G15</f>
        <v>0</v>
      </c>
    </row>
    <row r="18" spans="2:6" x14ac:dyDescent="0.2">
      <c r="B18" s="109" t="s">
        <v>54</v>
      </c>
      <c r="C18" s="116">
        <f>'AJUSTES ESTABILIDAD'!G16</f>
        <v>0</v>
      </c>
    </row>
    <row r="19" spans="2:6" x14ac:dyDescent="0.2">
      <c r="B19" s="111" t="s">
        <v>41</v>
      </c>
      <c r="C19" s="116">
        <f>'AJUSTES ESTABILIDAD'!G21</f>
        <v>0</v>
      </c>
    </row>
    <row r="20" spans="2:6" x14ac:dyDescent="0.2">
      <c r="B20" s="111" t="s">
        <v>42</v>
      </c>
      <c r="C20" s="116">
        <f>'AJUSTES ESTABILIDAD'!G22</f>
        <v>0</v>
      </c>
    </row>
    <row r="21" spans="2:6" x14ac:dyDescent="0.2">
      <c r="B21" s="172" t="s">
        <v>217</v>
      </c>
      <c r="C21" s="116">
        <f>'AJUSTES ESTABILIDAD'!G23+'AJUSTES ESTABILIDAD'!G24</f>
        <v>0</v>
      </c>
    </row>
    <row r="22" spans="2:6" x14ac:dyDescent="0.2">
      <c r="B22" s="111" t="s">
        <v>31</v>
      </c>
      <c r="C22" s="116">
        <f>-'AJUSTES ESTABILIDAD'!O14</f>
        <v>0</v>
      </c>
      <c r="F22" s="103"/>
    </row>
    <row r="23" spans="2:6" x14ac:dyDescent="0.2">
      <c r="B23" s="112" t="s">
        <v>32</v>
      </c>
      <c r="C23" s="110"/>
    </row>
    <row r="24" spans="2:6" ht="25.5" x14ac:dyDescent="0.2">
      <c r="B24" s="113" t="s">
        <v>33</v>
      </c>
      <c r="C24" s="116" t="s">
        <v>145</v>
      </c>
    </row>
    <row r="25" spans="2:6" x14ac:dyDescent="0.2">
      <c r="B25" s="112" t="s">
        <v>49</v>
      </c>
      <c r="C25" s="110"/>
    </row>
    <row r="26" spans="2:6" x14ac:dyDescent="0.2">
      <c r="B26" s="112" t="s">
        <v>34</v>
      </c>
      <c r="C26" s="110"/>
    </row>
    <row r="27" spans="2:6" x14ac:dyDescent="0.2">
      <c r="B27" s="112" t="s">
        <v>43</v>
      </c>
      <c r="C27" s="110"/>
    </row>
    <row r="28" spans="2:6" x14ac:dyDescent="0.2">
      <c r="B28" s="112" t="s">
        <v>50</v>
      </c>
      <c r="C28" s="110"/>
    </row>
    <row r="29" spans="2:6" x14ac:dyDescent="0.2">
      <c r="B29" s="112" t="s">
        <v>35</v>
      </c>
      <c r="C29" s="110"/>
    </row>
    <row r="30" spans="2:6" x14ac:dyDescent="0.2">
      <c r="B30" s="112" t="s">
        <v>44</v>
      </c>
      <c r="C30" s="110"/>
    </row>
    <row r="31" spans="2:6" x14ac:dyDescent="0.2">
      <c r="B31" s="112" t="s">
        <v>36</v>
      </c>
      <c r="C31" s="110"/>
    </row>
    <row r="32" spans="2:6" x14ac:dyDescent="0.2">
      <c r="B32" s="112" t="s">
        <v>45</v>
      </c>
      <c r="C32" s="110"/>
    </row>
    <row r="33" spans="2:3" ht="25.5" x14ac:dyDescent="0.2">
      <c r="B33" s="111" t="s">
        <v>189</v>
      </c>
      <c r="C33" s="144">
        <f>-'AJUSTES ESTABILIDAD'!N22</f>
        <v>0</v>
      </c>
    </row>
    <row r="34" spans="2:3" x14ac:dyDescent="0.2">
      <c r="B34" s="112" t="s">
        <v>37</v>
      </c>
      <c r="C34" s="110"/>
    </row>
    <row r="35" spans="2:3" x14ac:dyDescent="0.2">
      <c r="B35" s="113" t="s">
        <v>38</v>
      </c>
      <c r="C35" s="110"/>
    </row>
    <row r="36" spans="2:3" x14ac:dyDescent="0.2">
      <c r="B36" s="113" t="s">
        <v>46</v>
      </c>
      <c r="C36" s="110"/>
    </row>
    <row r="37" spans="2:3" x14ac:dyDescent="0.2">
      <c r="B37" s="112" t="s">
        <v>51</v>
      </c>
      <c r="C37" s="110"/>
    </row>
    <row r="38" spans="2:3" x14ac:dyDescent="0.2">
      <c r="B38" s="112" t="s">
        <v>39</v>
      </c>
      <c r="C38" s="110"/>
    </row>
    <row r="39" spans="2:3" x14ac:dyDescent="0.2">
      <c r="B39" s="111" t="s">
        <v>47</v>
      </c>
      <c r="C39" s="116">
        <f>'AJUSTES ESTABILIDAD'!H29</f>
        <v>0</v>
      </c>
    </row>
    <row r="40" spans="2:3" x14ac:dyDescent="0.2">
      <c r="B40" s="112" t="s">
        <v>48</v>
      </c>
      <c r="C40" s="110"/>
    </row>
    <row r="41" spans="2:3" x14ac:dyDescent="0.2">
      <c r="B41" s="114" t="s">
        <v>40</v>
      </c>
      <c r="C41" s="110">
        <f>-'AJUSTES ESTABILIDAD'!N24</f>
        <v>0</v>
      </c>
    </row>
    <row r="42" spans="2:3" x14ac:dyDescent="0.2">
      <c r="B42" s="115" t="s">
        <v>117</v>
      </c>
      <c r="C42" s="116">
        <f>SUM(C16:C41)</f>
        <v>0</v>
      </c>
    </row>
    <row r="43" spans="2:3" ht="21.75" customHeight="1" x14ac:dyDescent="0.2">
      <c r="B43" s="419" t="s">
        <v>210</v>
      </c>
      <c r="C43" s="420"/>
    </row>
    <row r="44" spans="2:3" ht="21.75" customHeight="1" x14ac:dyDescent="0.2">
      <c r="B44" s="252" t="str">
        <f>IF(C44&gt;= 0,"CAPACIDAD DE FINANCIACION","NECESIDAD DE FINANCIACION ")</f>
        <v>CAPACIDAD DE FINANCIACION</v>
      </c>
      <c r="C44" s="251">
        <f>C14+C42</f>
        <v>0</v>
      </c>
    </row>
    <row r="45" spans="2:3" x14ac:dyDescent="0.2">
      <c r="B45" s="250"/>
      <c r="C45" s="250"/>
    </row>
    <row r="47" spans="2:3" ht="53.25" customHeight="1" x14ac:dyDescent="0.2">
      <c r="B47" s="418" t="s">
        <v>208</v>
      </c>
      <c r="C47" s="418"/>
    </row>
    <row r="48" spans="2:3" ht="23.25" customHeight="1" x14ac:dyDescent="0.2">
      <c r="B48" s="415" t="s">
        <v>85</v>
      </c>
      <c r="C48" s="415"/>
    </row>
    <row r="49" spans="2:3" ht="23.25" customHeight="1" x14ac:dyDescent="0.2">
      <c r="B49" s="415" t="s">
        <v>83</v>
      </c>
      <c r="C49" s="415"/>
    </row>
    <row r="50" spans="2:3" ht="23.25" customHeight="1" x14ac:dyDescent="0.2">
      <c r="B50" s="415" t="s">
        <v>84</v>
      </c>
      <c r="C50" s="415"/>
    </row>
  </sheetData>
  <sheetProtection algorithmName="SHA-512" hashValue="MvZufzhn7FR9ydNXVO9tWlamA1xBiPdXCXil/ZrC96MqbH1OvFN6KcOLCNx84pqUiUMLo3sbUV+xJTwqwsTHvA==" saltValue="yLuyiKKoQm6NrTidZOmyIQ==" spinCount="100000" sheet="1" objects="1" scenarios="1"/>
  <mergeCells count="6">
    <mergeCell ref="B50:C50"/>
    <mergeCell ref="B9:C9"/>
    <mergeCell ref="B47:C47"/>
    <mergeCell ref="B48:C48"/>
    <mergeCell ref="B49:C49"/>
    <mergeCell ref="B43:C43"/>
  </mergeCells>
  <conditionalFormatting sqref="B45:C45">
    <cfRule type="containsText" dxfId="2" priority="4" operator="containsText" text="INCUMPLE">
      <formula>NOT(ISERROR(SEARCH("INCUMPLE",B45)))</formula>
    </cfRule>
  </conditionalFormatting>
  <conditionalFormatting sqref="B44">
    <cfRule type="containsText" dxfId="1" priority="1" operator="containsText" text="NECESIDAD DE FINANCIACION">
      <formula>NOT(ISERROR(SEARCH("NECESIDAD DE FINANCIACION",B44)))</formula>
    </cfRule>
  </conditionalFormatting>
  <pageMargins left="0.7" right="0.7" top="0.75" bottom="0.75" header="0.3" footer="0.3"/>
  <pageSetup paperSize="9" orientation="portrait" r:id="rId1"/>
  <ignoredErrors>
    <ignoredError sqref="B44" unlockedFormula="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I41"/>
  <sheetViews>
    <sheetView showGridLines="0" zoomScale="106" zoomScaleNormal="106" workbookViewId="0">
      <selection activeCell="B7" sqref="B7"/>
    </sheetView>
  </sheetViews>
  <sheetFormatPr baseColWidth="10" defaultRowHeight="15" x14ac:dyDescent="0.25"/>
  <cols>
    <col min="1" max="1" width="11.42578125" style="11"/>
    <col min="2" max="2" width="42.5703125" style="11" customWidth="1"/>
    <col min="3" max="3" width="17.5703125" style="11" customWidth="1"/>
    <col min="4" max="4" width="16.5703125" style="11" customWidth="1"/>
    <col min="5" max="5" width="16.85546875" style="11" customWidth="1"/>
    <col min="6" max="6" width="17" style="11" customWidth="1"/>
    <col min="7" max="7" width="17.7109375" style="11" customWidth="1"/>
    <col min="8" max="16384" width="11.42578125" style="11"/>
  </cols>
  <sheetData>
    <row r="2" spans="1:9" ht="53.25" customHeight="1" x14ac:dyDescent="0.25">
      <c r="D2" s="422" t="s">
        <v>151</v>
      </c>
      <c r="E2" s="422"/>
      <c r="F2" s="422"/>
      <c r="G2" s="422"/>
      <c r="H2" s="422"/>
      <c r="I2" s="422"/>
    </row>
    <row r="3" spans="1:9" ht="24.75" customHeight="1" x14ac:dyDescent="0.25">
      <c r="D3" s="166" t="s">
        <v>150</v>
      </c>
    </row>
    <row r="4" spans="1:9" ht="36.75" customHeight="1" x14ac:dyDescent="0.25">
      <c r="A4" s="21"/>
      <c r="B4" s="22" t="s">
        <v>111</v>
      </c>
      <c r="C4" s="19"/>
      <c r="D4" s="19"/>
      <c r="E4" s="19"/>
      <c r="F4" s="19"/>
      <c r="G4" s="19"/>
      <c r="H4" s="21"/>
    </row>
    <row r="5" spans="1:9" ht="15.75" x14ac:dyDescent="0.25">
      <c r="A5" s="21"/>
      <c r="B5" s="22"/>
      <c r="C5" s="19"/>
      <c r="D5" s="19"/>
      <c r="E5" s="19"/>
      <c r="F5" s="19"/>
      <c r="G5" s="19"/>
      <c r="H5" s="21"/>
    </row>
    <row r="6" spans="1:9" ht="15.75" x14ac:dyDescent="0.25">
      <c r="A6" s="21"/>
      <c r="B6" s="428" t="s">
        <v>291</v>
      </c>
      <c r="C6" s="428"/>
      <c r="D6" s="428"/>
      <c r="E6" s="428"/>
      <c r="F6" s="428"/>
      <c r="G6" s="19"/>
      <c r="H6" s="21"/>
    </row>
    <row r="7" spans="1:9" ht="15.75" x14ac:dyDescent="0.25">
      <c r="A7" s="21"/>
      <c r="B7" s="65"/>
      <c r="C7" s="65"/>
      <c r="D7" s="65"/>
      <c r="E7" s="65"/>
      <c r="F7" s="65"/>
      <c r="G7" s="19"/>
      <c r="H7" s="21"/>
    </row>
    <row r="8" spans="1:9" ht="24" customHeight="1" x14ac:dyDescent="0.25">
      <c r="A8" s="21"/>
      <c r="B8" s="421" t="s">
        <v>112</v>
      </c>
      <c r="C8" s="421"/>
      <c r="D8" s="421"/>
      <c r="E8" s="421"/>
      <c r="F8" s="421"/>
      <c r="G8" s="421"/>
      <c r="H8" s="21"/>
    </row>
    <row r="9" spans="1:9" x14ac:dyDescent="0.25">
      <c r="A9" s="21"/>
      <c r="B9" s="19"/>
      <c r="C9" s="19"/>
      <c r="D9" s="19"/>
      <c r="E9" s="19"/>
      <c r="F9" s="19"/>
      <c r="G9" s="19"/>
      <c r="H9" s="21"/>
    </row>
    <row r="10" spans="1:9" x14ac:dyDescent="0.25">
      <c r="A10" s="21"/>
      <c r="B10" s="25"/>
      <c r="C10" s="431" t="s">
        <v>86</v>
      </c>
      <c r="D10" s="431"/>
      <c r="E10" s="431"/>
      <c r="F10" s="431"/>
      <c r="G10" s="431"/>
      <c r="H10" s="21"/>
    </row>
    <row r="11" spans="1:9" ht="15.75" x14ac:dyDescent="0.25">
      <c r="A11" s="21"/>
      <c r="B11" s="26"/>
      <c r="C11" s="432" t="s">
        <v>94</v>
      </c>
      <c r="D11" s="432" t="s">
        <v>95</v>
      </c>
      <c r="E11" s="431" t="s">
        <v>96</v>
      </c>
      <c r="F11" s="431"/>
      <c r="G11" s="432" t="s">
        <v>87</v>
      </c>
      <c r="H11" s="21"/>
    </row>
    <row r="12" spans="1:9" ht="39" x14ac:dyDescent="0.25">
      <c r="A12" s="23"/>
      <c r="B12" s="27" t="s">
        <v>88</v>
      </c>
      <c r="C12" s="432"/>
      <c r="D12" s="432"/>
      <c r="E12" s="27" t="s">
        <v>89</v>
      </c>
      <c r="F12" s="27" t="s">
        <v>90</v>
      </c>
      <c r="G12" s="432"/>
      <c r="H12" s="23"/>
    </row>
    <row r="13" spans="1:9" ht="18.75" customHeight="1" x14ac:dyDescent="0.25">
      <c r="A13" s="21"/>
      <c r="B13" s="131" t="s">
        <v>98</v>
      </c>
      <c r="C13" s="132">
        <f>'ESTABILIDAD PRESUPUESTARIA'!C12</f>
        <v>0</v>
      </c>
      <c r="D13" s="132">
        <f>'ESTABILIDAD PRESUPUESTARIA'!C13</f>
        <v>0</v>
      </c>
      <c r="E13" s="132">
        <f>'ESTABILIDAD PRESUPUESTARIA'!C42</f>
        <v>0</v>
      </c>
      <c r="F13" s="133"/>
      <c r="G13" s="136">
        <f>C13-D13+E13+F13</f>
        <v>0</v>
      </c>
      <c r="H13" s="21"/>
    </row>
    <row r="14" spans="1:9" ht="18.75" customHeight="1" x14ac:dyDescent="0.25">
      <c r="A14" s="21"/>
      <c r="B14" s="131" t="s">
        <v>99</v>
      </c>
      <c r="C14" s="132"/>
      <c r="D14" s="132"/>
      <c r="E14" s="132"/>
      <c r="F14" s="133"/>
      <c r="G14" s="136"/>
      <c r="H14" s="21"/>
    </row>
    <row r="15" spans="1:9" ht="20.25" customHeight="1" x14ac:dyDescent="0.25">
      <c r="A15" s="21"/>
      <c r="B15" s="131" t="s">
        <v>91</v>
      </c>
      <c r="C15" s="131"/>
      <c r="D15" s="131"/>
      <c r="E15" s="131"/>
      <c r="F15" s="131"/>
      <c r="G15" s="136"/>
      <c r="H15" s="21"/>
    </row>
    <row r="16" spans="1:9" x14ac:dyDescent="0.25">
      <c r="A16" s="21"/>
      <c r="B16" s="134"/>
      <c r="C16" s="134"/>
      <c r="D16" s="134"/>
      <c r="E16" s="134"/>
      <c r="F16" s="134"/>
      <c r="G16" s="137"/>
      <c r="H16" s="21"/>
    </row>
    <row r="17" spans="1:8" x14ac:dyDescent="0.25">
      <c r="A17" s="21"/>
      <c r="B17" s="134"/>
      <c r="C17" s="134"/>
      <c r="D17" s="134"/>
      <c r="E17" s="134"/>
      <c r="F17" s="134"/>
      <c r="G17" s="138"/>
      <c r="H17" s="21"/>
    </row>
    <row r="18" spans="1:8" x14ac:dyDescent="0.25">
      <c r="A18" s="21"/>
      <c r="B18" s="134"/>
      <c r="C18" s="134"/>
      <c r="D18" s="134"/>
      <c r="E18" s="134"/>
      <c r="F18" s="134"/>
      <c r="G18" s="138"/>
      <c r="H18" s="21"/>
    </row>
    <row r="19" spans="1:8" x14ac:dyDescent="0.25">
      <c r="A19" s="21"/>
      <c r="B19" s="134"/>
      <c r="C19" s="134"/>
      <c r="D19" s="134"/>
      <c r="E19" s="134"/>
      <c r="F19" s="134"/>
      <c r="G19" s="138"/>
      <c r="H19" s="21"/>
    </row>
    <row r="20" spans="1:8" x14ac:dyDescent="0.25">
      <c r="A20" s="21"/>
      <c r="B20" s="134"/>
      <c r="C20" s="134"/>
      <c r="D20" s="134"/>
      <c r="E20" s="134"/>
      <c r="F20" s="134"/>
      <c r="G20" s="138"/>
      <c r="H20" s="21"/>
    </row>
    <row r="21" spans="1:8" x14ac:dyDescent="0.25">
      <c r="A21" s="21"/>
      <c r="B21" s="134"/>
      <c r="C21" s="134"/>
      <c r="D21" s="134"/>
      <c r="E21" s="134"/>
      <c r="F21" s="134"/>
      <c r="G21" s="138"/>
      <c r="H21" s="21"/>
    </row>
    <row r="22" spans="1:8" x14ac:dyDescent="0.25">
      <c r="A22" s="21"/>
      <c r="B22" s="134"/>
      <c r="C22" s="134"/>
      <c r="D22" s="134"/>
      <c r="E22" s="134"/>
      <c r="F22" s="134"/>
      <c r="G22" s="138"/>
      <c r="H22" s="21"/>
    </row>
    <row r="23" spans="1:8" x14ac:dyDescent="0.25">
      <c r="A23" s="21"/>
      <c r="B23" s="134"/>
      <c r="C23" s="134"/>
      <c r="D23" s="134"/>
      <c r="E23" s="134"/>
      <c r="F23" s="134"/>
      <c r="G23" s="138"/>
      <c r="H23" s="21"/>
    </row>
    <row r="24" spans="1:8" x14ac:dyDescent="0.25">
      <c r="A24" s="21"/>
      <c r="B24" s="134"/>
      <c r="C24" s="134"/>
      <c r="D24" s="134"/>
      <c r="E24" s="134"/>
      <c r="F24" s="134"/>
      <c r="G24" s="138"/>
      <c r="H24" s="21"/>
    </row>
    <row r="25" spans="1:8" x14ac:dyDescent="0.25">
      <c r="A25" s="21"/>
      <c r="B25" s="135"/>
      <c r="C25" s="135"/>
      <c r="D25" s="135"/>
      <c r="E25" s="135"/>
      <c r="F25" s="135"/>
      <c r="G25" s="139"/>
      <c r="H25" s="21"/>
    </row>
    <row r="26" spans="1:8" ht="41.25" customHeight="1" x14ac:dyDescent="0.25">
      <c r="A26" s="21"/>
      <c r="B26" s="433" t="s">
        <v>292</v>
      </c>
      <c r="C26" s="433"/>
      <c r="D26" s="433"/>
      <c r="E26" s="433"/>
      <c r="F26" s="433"/>
      <c r="G26" s="433"/>
      <c r="H26" s="433"/>
    </row>
    <row r="27" spans="1:8" x14ac:dyDescent="0.25">
      <c r="A27" s="21"/>
      <c r="B27" s="426" t="s">
        <v>152</v>
      </c>
      <c r="C27" s="426"/>
      <c r="D27" s="426"/>
      <c r="E27" s="426"/>
      <c r="F27" s="426"/>
      <c r="G27" s="426"/>
      <c r="H27" s="21"/>
    </row>
    <row r="28" spans="1:8" x14ac:dyDescent="0.25">
      <c r="A28" s="21"/>
      <c r="B28" s="28"/>
      <c r="C28" s="28"/>
      <c r="D28" s="28"/>
      <c r="E28" s="28"/>
      <c r="F28" s="28"/>
      <c r="G28" s="28"/>
      <c r="H28" s="21"/>
    </row>
    <row r="29" spans="1:8" x14ac:dyDescent="0.25">
      <c r="A29" s="19"/>
      <c r="B29" s="29"/>
      <c r="C29" s="29"/>
      <c r="D29" s="29"/>
      <c r="E29" s="29"/>
      <c r="F29" s="29"/>
      <c r="G29" s="29"/>
      <c r="H29" s="19"/>
    </row>
    <row r="30" spans="1:8" x14ac:dyDescent="0.25">
      <c r="A30" s="21"/>
      <c r="B30" s="427" t="s">
        <v>92</v>
      </c>
      <c r="C30" s="427"/>
      <c r="D30" s="427"/>
      <c r="E30" s="427"/>
      <c r="F30" s="427"/>
      <c r="G30" s="145">
        <f>G13</f>
        <v>0</v>
      </c>
      <c r="H30" s="21"/>
    </row>
    <row r="31" spans="1:8" x14ac:dyDescent="0.25">
      <c r="A31" s="21"/>
      <c r="B31" s="427" t="s">
        <v>293</v>
      </c>
      <c r="C31" s="427"/>
      <c r="D31" s="427"/>
      <c r="E31" s="427"/>
      <c r="F31" s="427"/>
      <c r="G31" s="236"/>
      <c r="H31" s="19"/>
    </row>
    <row r="32" spans="1:8" x14ac:dyDescent="0.25">
      <c r="A32" s="21"/>
      <c r="B32" s="19"/>
      <c r="C32" s="19"/>
      <c r="D32" s="19"/>
      <c r="E32" s="19"/>
      <c r="F32" s="19"/>
      <c r="G32" s="19"/>
      <c r="H32" s="21"/>
    </row>
    <row r="33" spans="1:8" ht="15.75" thickBot="1" x14ac:dyDescent="0.3">
      <c r="A33" s="21"/>
      <c r="B33" s="19"/>
      <c r="C33" s="19"/>
      <c r="D33" s="19"/>
      <c r="E33" s="19"/>
      <c r="F33" s="19"/>
      <c r="G33" s="19"/>
      <c r="H33" s="21"/>
    </row>
    <row r="34" spans="1:8" ht="64.5" customHeight="1" thickBot="1" x14ac:dyDescent="0.3">
      <c r="A34" s="21"/>
      <c r="B34" s="423" t="s">
        <v>294</v>
      </c>
      <c r="C34" s="424"/>
      <c r="D34" s="424"/>
      <c r="E34" s="424"/>
      <c r="F34" s="425"/>
      <c r="G34" s="249" t="str">
        <f>IF(G30&gt;=0,"CUMPLE","INCUMPLE ")</f>
        <v>CUMPLE</v>
      </c>
      <c r="H34" s="21"/>
    </row>
    <row r="35" spans="1:8" x14ac:dyDescent="0.25">
      <c r="A35" s="21"/>
      <c r="B35" s="19"/>
      <c r="C35" s="19"/>
      <c r="D35" s="19"/>
      <c r="E35" s="19"/>
      <c r="F35" s="19"/>
      <c r="G35" s="19"/>
      <c r="H35" s="21"/>
    </row>
    <row r="36" spans="1:8" ht="14.25" customHeight="1" x14ac:dyDescent="0.25">
      <c r="A36" s="21"/>
      <c r="B36" s="19"/>
      <c r="C36" s="19"/>
      <c r="D36" s="19"/>
      <c r="E36" s="19"/>
      <c r="F36" s="19"/>
      <c r="G36" s="19"/>
      <c r="H36" s="21"/>
    </row>
    <row r="37" spans="1:8" ht="25.5" customHeight="1" x14ac:dyDescent="0.25">
      <c r="A37" s="21"/>
      <c r="B37" s="429" t="s">
        <v>113</v>
      </c>
      <c r="C37" s="429"/>
      <c r="D37" s="429"/>
      <c r="E37" s="429"/>
      <c r="F37" s="429"/>
      <c r="G37" s="429"/>
      <c r="H37" s="21"/>
    </row>
    <row r="38" spans="1:8" ht="60.75" customHeight="1" x14ac:dyDescent="0.25">
      <c r="A38" s="21"/>
      <c r="B38" s="430"/>
      <c r="C38" s="430"/>
      <c r="D38" s="430"/>
      <c r="E38" s="430"/>
      <c r="F38" s="430"/>
      <c r="G38" s="430"/>
      <c r="H38" s="21"/>
    </row>
    <row r="39" spans="1:8" x14ac:dyDescent="0.25">
      <c r="A39" s="241"/>
      <c r="B39" s="20"/>
      <c r="C39" s="20"/>
      <c r="D39" s="20"/>
      <c r="E39" s="20"/>
      <c r="F39" s="20"/>
      <c r="G39" s="20"/>
      <c r="H39" s="21"/>
    </row>
    <row r="40" spans="1:8" x14ac:dyDescent="0.25">
      <c r="A40" s="240"/>
      <c r="B40" s="19"/>
      <c r="C40" s="19"/>
      <c r="D40" s="19"/>
      <c r="E40" s="19"/>
      <c r="F40" s="19"/>
      <c r="G40" s="19"/>
      <c r="H40" s="21"/>
    </row>
    <row r="41" spans="1:8" x14ac:dyDescent="0.25">
      <c r="A41" s="24"/>
      <c r="B41" s="19"/>
      <c r="C41" s="19"/>
      <c r="D41" s="19"/>
      <c r="E41" s="19"/>
      <c r="F41" s="19"/>
      <c r="G41" s="19"/>
      <c r="H41" s="21"/>
    </row>
  </sheetData>
  <sheetProtection algorithmName="SHA-512" hashValue="hk+INtc25r+DGtVW8ZSKfDAi1ZULTHwQvyI7rjPvspUNE7poshYs8NVAYYAlw0G6PnY5wrhslYjKmDRDdERZBw==" saltValue="WlIwNK6SC1FiikqIoGRkwA==" spinCount="100000" sheet="1" objects="1" scenarios="1"/>
  <mergeCells count="15">
    <mergeCell ref="B37:G37"/>
    <mergeCell ref="B38:G38"/>
    <mergeCell ref="C10:G10"/>
    <mergeCell ref="C11:C12"/>
    <mergeCell ref="D11:D12"/>
    <mergeCell ref="E11:F11"/>
    <mergeCell ref="G11:G12"/>
    <mergeCell ref="B26:H26"/>
    <mergeCell ref="B8:G8"/>
    <mergeCell ref="D2:I2"/>
    <mergeCell ref="B34:F34"/>
    <mergeCell ref="B27:G27"/>
    <mergeCell ref="B30:F30"/>
    <mergeCell ref="B31:F31"/>
    <mergeCell ref="B6:F6"/>
  </mergeCells>
  <conditionalFormatting sqref="G34">
    <cfRule type="containsText" dxfId="0" priority="1" operator="containsText" text="INCUMPLE">
      <formula>NOT(ISERROR(SEARCH("INCUMPLE",G34)))</formula>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6"/>
  <sheetViews>
    <sheetView workbookViewId="0">
      <selection activeCell="D14" sqref="D14"/>
    </sheetView>
  </sheetViews>
  <sheetFormatPr baseColWidth="10" defaultRowHeight="15" x14ac:dyDescent="0.25"/>
  <cols>
    <col min="3" max="3" width="53.28515625" customWidth="1"/>
    <col min="4" max="4" width="15.7109375" customWidth="1"/>
    <col min="5" max="5" width="21" customWidth="1"/>
    <col min="6" max="6" width="17.42578125" customWidth="1"/>
    <col min="7" max="7" width="8.7109375" customWidth="1"/>
    <col min="11" max="11" width="16.7109375" customWidth="1"/>
    <col min="12" max="12" width="15.85546875" customWidth="1"/>
    <col min="13" max="13" width="17.5703125" customWidth="1"/>
  </cols>
  <sheetData>
    <row r="1" spans="2:15" x14ac:dyDescent="0.25">
      <c r="G1" s="159"/>
    </row>
    <row r="2" spans="2:15" x14ac:dyDescent="0.25">
      <c r="G2" s="159"/>
    </row>
    <row r="3" spans="2:15" x14ac:dyDescent="0.25">
      <c r="C3" s="245"/>
      <c r="G3" s="159"/>
    </row>
    <row r="4" spans="2:15" ht="15.75" x14ac:dyDescent="0.25">
      <c r="C4" s="245"/>
      <c r="E4" s="166" t="s">
        <v>150</v>
      </c>
      <c r="F4" s="14"/>
      <c r="G4" s="159"/>
      <c r="H4" s="30"/>
    </row>
    <row r="5" spans="2:15" x14ac:dyDescent="0.25">
      <c r="C5" s="245"/>
      <c r="G5" s="159"/>
    </row>
    <row r="6" spans="2:15" x14ac:dyDescent="0.25">
      <c r="C6" s="245"/>
      <c r="G6" s="159"/>
    </row>
    <row r="7" spans="2:15" s="14" customFormat="1" ht="50.25" customHeight="1" x14ac:dyDescent="0.25">
      <c r="B7" s="434" t="s">
        <v>295</v>
      </c>
      <c r="C7" s="434"/>
      <c r="D7" s="434"/>
      <c r="E7" s="434"/>
      <c r="F7" s="434"/>
      <c r="G7" s="159"/>
    </row>
    <row r="8" spans="2:15" s="14" customFormat="1" ht="78" customHeight="1" x14ac:dyDescent="0.25">
      <c r="B8" s="437" t="s">
        <v>171</v>
      </c>
      <c r="C8" s="437"/>
      <c r="D8" s="437"/>
      <c r="E8" s="437"/>
      <c r="F8" s="437"/>
      <c r="G8" s="160"/>
      <c r="H8" s="37"/>
    </row>
    <row r="9" spans="2:15" s="14" customFormat="1" ht="15" customHeight="1" x14ac:dyDescent="0.25">
      <c r="G9" s="159"/>
    </row>
    <row r="10" spans="2:15" s="14" customFormat="1" ht="15" customHeight="1" x14ac:dyDescent="0.25">
      <c r="C10" s="31" t="s">
        <v>296</v>
      </c>
      <c r="D10" s="31"/>
      <c r="E10" s="31"/>
      <c r="F10" s="31"/>
      <c r="G10" s="159"/>
      <c r="J10" s="31" t="s">
        <v>298</v>
      </c>
      <c r="K10" s="31"/>
      <c r="L10" s="31"/>
      <c r="M10" s="158"/>
      <c r="N10" s="158"/>
    </row>
    <row r="11" spans="2:15" x14ac:dyDescent="0.25">
      <c r="G11" s="159"/>
    </row>
    <row r="12" spans="2:15" s="14" customFormat="1" x14ac:dyDescent="0.25">
      <c r="G12" s="159"/>
    </row>
    <row r="13" spans="2:15" s="14" customFormat="1" x14ac:dyDescent="0.25">
      <c r="G13" s="159"/>
    </row>
    <row r="14" spans="2:15" ht="60" x14ac:dyDescent="0.25">
      <c r="B14" s="14"/>
      <c r="C14" s="42" t="s">
        <v>57</v>
      </c>
      <c r="D14" s="43" t="s">
        <v>297</v>
      </c>
      <c r="G14" s="159"/>
      <c r="H14" s="14"/>
      <c r="I14" s="14"/>
      <c r="J14" s="14"/>
      <c r="K14" s="14"/>
      <c r="L14" s="14"/>
      <c r="M14" s="14"/>
      <c r="N14" s="14"/>
    </row>
    <row r="15" spans="2:15" ht="28.5" thickBot="1" x14ac:dyDescent="0.3">
      <c r="B15" s="14"/>
      <c r="C15" s="45" t="s">
        <v>216</v>
      </c>
      <c r="D15" s="46"/>
      <c r="G15" s="159"/>
      <c r="H15" s="14"/>
      <c r="I15" s="14"/>
      <c r="J15" s="14"/>
      <c r="K15" s="14"/>
      <c r="L15" s="14"/>
      <c r="M15" s="14"/>
      <c r="N15" s="14"/>
    </row>
    <row r="16" spans="2:15" ht="15.75" thickBot="1" x14ac:dyDescent="0.3">
      <c r="B16" s="14"/>
      <c r="C16" s="47" t="s">
        <v>58</v>
      </c>
      <c r="D16" s="51">
        <f>SUM(D17:D30)</f>
        <v>0</v>
      </c>
      <c r="G16" s="159"/>
      <c r="H16" s="14"/>
      <c r="I16" s="447" t="s">
        <v>299</v>
      </c>
      <c r="J16" s="448"/>
      <c r="K16" s="448"/>
      <c r="L16" s="448"/>
      <c r="M16" s="448"/>
      <c r="N16" s="448"/>
      <c r="O16" s="449"/>
    </row>
    <row r="17" spans="2:15" ht="15.75" thickBot="1" x14ac:dyDescent="0.3">
      <c r="B17" s="14"/>
      <c r="C17" s="48" t="s">
        <v>59</v>
      </c>
      <c r="D17" s="46"/>
      <c r="G17" s="159"/>
      <c r="H17" s="14"/>
      <c r="I17" s="14"/>
      <c r="J17" s="14"/>
      <c r="K17" s="14"/>
      <c r="L17" s="14"/>
      <c r="M17" s="14"/>
      <c r="N17" s="14"/>
    </row>
    <row r="18" spans="2:15" ht="30" customHeight="1" x14ac:dyDescent="0.25">
      <c r="B18" s="14"/>
      <c r="C18" s="48" t="s">
        <v>137</v>
      </c>
      <c r="D18" s="46"/>
      <c r="G18" s="159"/>
      <c r="H18" s="14"/>
      <c r="I18" s="548" t="s">
        <v>130</v>
      </c>
      <c r="J18" s="549"/>
      <c r="K18" s="549"/>
      <c r="L18" s="549"/>
      <c r="M18" s="549"/>
      <c r="N18" s="550"/>
    </row>
    <row r="19" spans="2:15" ht="15.75" customHeight="1" thickBot="1" x14ac:dyDescent="0.3">
      <c r="B19" s="14"/>
      <c r="C19" s="48" t="s">
        <v>60</v>
      </c>
      <c r="D19" s="46"/>
      <c r="G19" s="159"/>
      <c r="H19" s="14"/>
      <c r="I19" s="551"/>
      <c r="J19" s="552"/>
      <c r="K19" s="552"/>
      <c r="L19" s="552"/>
      <c r="M19" s="552"/>
      <c r="N19" s="553"/>
      <c r="O19" s="14"/>
    </row>
    <row r="20" spans="2:15" ht="15.75" customHeight="1" x14ac:dyDescent="0.25">
      <c r="B20" s="14"/>
      <c r="C20" s="48" t="s">
        <v>61</v>
      </c>
      <c r="D20" s="46"/>
      <c r="G20" s="159"/>
      <c r="H20" s="14"/>
      <c r="I20" s="14"/>
      <c r="J20" s="14"/>
      <c r="K20" s="14"/>
      <c r="L20" s="14"/>
      <c r="M20" s="14"/>
      <c r="N20" s="14"/>
      <c r="O20" s="14"/>
    </row>
    <row r="21" spans="2:15" ht="15.75" thickBot="1" x14ac:dyDescent="0.3">
      <c r="B21" s="14"/>
      <c r="C21" s="48" t="s">
        <v>62</v>
      </c>
      <c r="D21" s="46"/>
      <c r="G21" s="159"/>
      <c r="H21" s="14"/>
      <c r="I21" s="14"/>
      <c r="J21" s="14"/>
      <c r="K21" s="14"/>
      <c r="L21" s="14"/>
      <c r="M21" s="14"/>
      <c r="N21" s="14"/>
      <c r="O21" s="14"/>
    </row>
    <row r="22" spans="2:15" ht="30.75" thickBot="1" x14ac:dyDescent="0.3">
      <c r="B22" s="14"/>
      <c r="C22" s="49" t="s">
        <v>63</v>
      </c>
      <c r="D22" s="46"/>
      <c r="G22" s="159"/>
      <c r="H22" s="14"/>
      <c r="I22" s="460" t="s">
        <v>300</v>
      </c>
      <c r="J22" s="461"/>
      <c r="K22" s="461"/>
      <c r="L22" s="461"/>
      <c r="M22" s="461"/>
      <c r="N22" s="461"/>
      <c r="O22" s="462"/>
    </row>
    <row r="23" spans="2:15" ht="30.75" thickBot="1" x14ac:dyDescent="0.3">
      <c r="B23" s="14"/>
      <c r="C23" s="48" t="s">
        <v>64</v>
      </c>
      <c r="D23" s="46"/>
      <c r="G23" s="159"/>
      <c r="H23" s="14"/>
      <c r="I23" s="11"/>
      <c r="J23" s="11"/>
      <c r="K23" s="11"/>
      <c r="L23" s="14"/>
      <c r="M23" s="14"/>
      <c r="N23" s="14"/>
      <c r="O23" s="14"/>
    </row>
    <row r="24" spans="2:15" ht="15.75" customHeight="1" thickBot="1" x14ac:dyDescent="0.3">
      <c r="B24" s="14"/>
      <c r="C24" s="48" t="s">
        <v>65</v>
      </c>
      <c r="D24" s="46"/>
      <c r="G24" s="159"/>
      <c r="H24" s="14"/>
      <c r="I24" s="455" t="s">
        <v>68</v>
      </c>
      <c r="J24" s="456"/>
      <c r="K24" s="147">
        <f>SUM(K25:K29)</f>
        <v>0</v>
      </c>
      <c r="L24" s="14"/>
      <c r="M24" s="14"/>
      <c r="N24" s="14"/>
      <c r="O24" s="14"/>
    </row>
    <row r="25" spans="2:15" ht="15.75" customHeight="1" thickBot="1" x14ac:dyDescent="0.3">
      <c r="B25" s="14"/>
      <c r="C25" s="48" t="s">
        <v>66</v>
      </c>
      <c r="D25" s="46"/>
      <c r="G25" s="159"/>
      <c r="H25" s="14"/>
      <c r="I25" s="453" t="s">
        <v>77</v>
      </c>
      <c r="J25" s="454"/>
      <c r="K25" s="146"/>
      <c r="L25" s="14"/>
      <c r="M25" s="14"/>
      <c r="N25" s="14"/>
      <c r="O25" s="14"/>
    </row>
    <row r="26" spans="2:15" ht="15.75" thickBot="1" x14ac:dyDescent="0.3">
      <c r="B26" s="14"/>
      <c r="C26" s="48" t="s">
        <v>67</v>
      </c>
      <c r="D26" s="46"/>
      <c r="G26" s="159"/>
      <c r="H26" s="14"/>
      <c r="I26" s="453" t="s">
        <v>69</v>
      </c>
      <c r="J26" s="454"/>
      <c r="K26" s="146"/>
      <c r="L26" s="14"/>
      <c r="M26" s="14"/>
      <c r="N26" s="14"/>
      <c r="O26" s="14"/>
    </row>
    <row r="27" spans="2:15" ht="15.75" customHeight="1" thickBot="1" x14ac:dyDescent="0.3">
      <c r="B27" s="14"/>
      <c r="C27" s="48" t="s">
        <v>174</v>
      </c>
      <c r="D27" s="46"/>
      <c r="G27" s="159"/>
      <c r="H27" s="14"/>
      <c r="I27" s="453" t="s">
        <v>78</v>
      </c>
      <c r="J27" s="454"/>
      <c r="K27" s="146"/>
      <c r="L27" s="14"/>
      <c r="M27" s="14"/>
      <c r="N27" s="14"/>
      <c r="O27" s="14"/>
    </row>
    <row r="28" spans="2:15" ht="30.75" customHeight="1" thickBot="1" x14ac:dyDescent="0.3">
      <c r="B28" s="14"/>
      <c r="C28" s="50" t="s">
        <v>138</v>
      </c>
      <c r="D28" s="46"/>
      <c r="G28" s="159"/>
      <c r="H28" s="14"/>
      <c r="I28" s="453" t="s">
        <v>70</v>
      </c>
      <c r="J28" s="454"/>
      <c r="K28" s="146"/>
      <c r="L28" s="14"/>
      <c r="M28" s="14"/>
      <c r="N28" s="14"/>
      <c r="O28" s="254"/>
    </row>
    <row r="29" spans="2:15" ht="30.75" customHeight="1" thickBot="1" x14ac:dyDescent="0.3">
      <c r="B29" s="14"/>
      <c r="C29" s="50" t="s">
        <v>33</v>
      </c>
      <c r="D29" s="149" t="s">
        <v>75</v>
      </c>
      <c r="G29" s="159"/>
      <c r="H29" s="14"/>
      <c r="I29" s="453" t="s">
        <v>71</v>
      </c>
      <c r="J29" s="454"/>
      <c r="K29" s="146"/>
      <c r="L29" s="14"/>
      <c r="M29" s="14"/>
      <c r="N29" s="14"/>
      <c r="O29" s="255"/>
    </row>
    <row r="30" spans="2:15" x14ac:dyDescent="0.25">
      <c r="B30" s="14"/>
      <c r="C30" s="48" t="s">
        <v>139</v>
      </c>
      <c r="D30" s="46"/>
      <c r="G30" s="159"/>
      <c r="H30" s="14"/>
      <c r="I30" s="14"/>
      <c r="J30" s="14"/>
      <c r="K30" s="14"/>
      <c r="L30" s="14"/>
      <c r="M30" s="14"/>
      <c r="N30" s="14"/>
      <c r="O30" s="256"/>
    </row>
    <row r="31" spans="2:15" s="14" customFormat="1" ht="30.75" thickBot="1" x14ac:dyDescent="0.3">
      <c r="C31" s="47" t="s">
        <v>76</v>
      </c>
      <c r="D31" s="51">
        <f>D15+D16</f>
        <v>0</v>
      </c>
      <c r="G31" s="159"/>
      <c r="O31" s="256"/>
    </row>
    <row r="32" spans="2:15" s="14" customFormat="1" ht="37.5" customHeight="1" thickBot="1" x14ac:dyDescent="0.3">
      <c r="C32" s="52" t="s">
        <v>140</v>
      </c>
      <c r="D32" s="46"/>
      <c r="G32" s="159"/>
      <c r="I32" s="450" t="s">
        <v>301</v>
      </c>
      <c r="J32" s="451"/>
      <c r="K32" s="451"/>
      <c r="L32" s="451"/>
      <c r="M32" s="452"/>
    </row>
    <row r="33" spans="1:17" s="14" customFormat="1" ht="30.75" thickBot="1" x14ac:dyDescent="0.3">
      <c r="C33" s="53" t="s">
        <v>68</v>
      </c>
      <c r="D33" s="51">
        <f>SUM(D34:D38)</f>
        <v>0</v>
      </c>
      <c r="G33" s="159"/>
      <c r="I33" s="119"/>
      <c r="J33" s="119"/>
      <c r="K33" s="119"/>
      <c r="L33" s="119"/>
      <c r="M33" s="119"/>
    </row>
    <row r="34" spans="1:17" ht="15.75" customHeight="1" thickBot="1" x14ac:dyDescent="0.3">
      <c r="B34" s="14"/>
      <c r="C34" s="54" t="s">
        <v>77</v>
      </c>
      <c r="D34" s="150"/>
      <c r="G34" s="159"/>
      <c r="H34" s="14"/>
      <c r="I34" s="457" t="s">
        <v>266</v>
      </c>
      <c r="J34" s="458"/>
      <c r="K34" s="458"/>
      <c r="L34" s="459"/>
      <c r="M34" s="299"/>
      <c r="N34" s="14"/>
      <c r="O34" s="253"/>
    </row>
    <row r="35" spans="1:17" s="14" customFormat="1" ht="15.75" thickBot="1" x14ac:dyDescent="0.3">
      <c r="C35" s="54" t="s">
        <v>69</v>
      </c>
      <c r="D35" s="150"/>
      <c r="G35" s="159"/>
      <c r="O35" s="253"/>
    </row>
    <row r="36" spans="1:17" s="14" customFormat="1" ht="15.75" thickBot="1" x14ac:dyDescent="0.3">
      <c r="C36" s="54" t="s">
        <v>78</v>
      </c>
      <c r="D36" s="150"/>
      <c r="G36" s="159"/>
    </row>
    <row r="37" spans="1:17" s="14" customFormat="1" ht="15.75" thickBot="1" x14ac:dyDescent="0.3">
      <c r="C37" s="54" t="s">
        <v>70</v>
      </c>
      <c r="D37" s="150"/>
      <c r="G37" s="159"/>
    </row>
    <row r="38" spans="1:17" ht="15.75" customHeight="1" thickBot="1" x14ac:dyDescent="0.3">
      <c r="B38" s="14"/>
      <c r="C38" s="54" t="s">
        <v>71</v>
      </c>
      <c r="D38" s="150"/>
      <c r="G38" s="159"/>
      <c r="H38" s="14"/>
      <c r="I38" s="444" t="s">
        <v>259</v>
      </c>
      <c r="J38" s="445"/>
      <c r="K38" s="445"/>
      <c r="L38" s="445"/>
      <c r="M38" s="445"/>
      <c r="N38" s="445"/>
      <c r="O38" s="445"/>
      <c r="P38" s="446"/>
      <c r="Q38" s="161"/>
    </row>
    <row r="39" spans="1:17" ht="34.5" customHeight="1" thickBot="1" x14ac:dyDescent="0.3">
      <c r="B39" s="14"/>
      <c r="C39" s="435" t="s">
        <v>72</v>
      </c>
      <c r="D39" s="55" t="s">
        <v>260</v>
      </c>
      <c r="G39" s="159"/>
      <c r="H39" s="14"/>
      <c r="I39" s="441" t="s">
        <v>73</v>
      </c>
      <c r="J39" s="442"/>
      <c r="K39" s="443"/>
      <c r="L39" s="162"/>
      <c r="M39" s="14"/>
      <c r="N39" s="14"/>
      <c r="O39" s="14"/>
    </row>
    <row r="40" spans="1:17" ht="37.5" customHeight="1" thickBot="1" x14ac:dyDescent="0.3">
      <c r="B40" s="14"/>
      <c r="C40" s="436"/>
      <c r="D40" s="56">
        <f>SUM(D31:D33)</f>
        <v>0</v>
      </c>
      <c r="G40" s="159"/>
      <c r="H40" s="14"/>
      <c r="I40" s="438" t="s">
        <v>74</v>
      </c>
      <c r="J40" s="439"/>
      <c r="K40" s="440"/>
      <c r="L40" s="148"/>
      <c r="M40" s="14"/>
      <c r="N40" s="14"/>
      <c r="O40" s="14"/>
    </row>
    <row r="41" spans="1:17" ht="15" customHeight="1" x14ac:dyDescent="0.25">
      <c r="B41" s="14"/>
      <c r="C41" s="435" t="s">
        <v>221</v>
      </c>
      <c r="D41" s="57" t="s">
        <v>261</v>
      </c>
      <c r="G41" s="159"/>
      <c r="I41" s="14"/>
      <c r="J41" s="14"/>
      <c r="K41" s="14"/>
      <c r="L41" s="14"/>
      <c r="M41" s="14"/>
      <c r="N41" s="14"/>
      <c r="O41" s="11"/>
    </row>
    <row r="42" spans="1:17" x14ac:dyDescent="0.25">
      <c r="B42" s="14"/>
      <c r="C42" s="436"/>
      <c r="D42" s="46"/>
      <c r="E42" s="14"/>
      <c r="F42" s="14"/>
      <c r="G42" s="159"/>
      <c r="H42" s="11"/>
    </row>
    <row r="43" spans="1:17" ht="60" x14ac:dyDescent="0.25">
      <c r="B43" s="14"/>
      <c r="C43" s="435" t="s">
        <v>120</v>
      </c>
      <c r="D43" s="58" t="s">
        <v>262</v>
      </c>
      <c r="E43" s="14"/>
      <c r="F43" s="14"/>
      <c r="G43" s="159"/>
      <c r="H43" s="11"/>
      <c r="I43" s="14"/>
    </row>
    <row r="44" spans="1:17" ht="34.5" customHeight="1" x14ac:dyDescent="0.25">
      <c r="A44" s="14"/>
      <c r="B44" s="14"/>
      <c r="C44" s="436"/>
      <c r="D44" s="56">
        <f>D40+D42</f>
        <v>0</v>
      </c>
      <c r="E44" s="14"/>
      <c r="F44" s="14"/>
      <c r="G44" s="159"/>
      <c r="H44" s="14"/>
      <c r="I44" s="14"/>
      <c r="J44" s="14"/>
      <c r="K44" s="14"/>
    </row>
    <row r="45" spans="1:17" x14ac:dyDescent="0.25">
      <c r="A45" s="14"/>
      <c r="B45" s="14"/>
      <c r="C45" s="14"/>
      <c r="D45" s="14"/>
      <c r="E45" s="14"/>
      <c r="F45" s="14"/>
      <c r="G45" s="159"/>
      <c r="H45" s="14"/>
      <c r="I45" s="14"/>
      <c r="J45" s="14"/>
      <c r="K45" s="14"/>
    </row>
    <row r="46" spans="1:17" ht="18" customHeight="1" x14ac:dyDescent="0.25">
      <c r="A46" s="14"/>
      <c r="B46" s="14"/>
      <c r="C46" s="163"/>
      <c r="D46" s="163"/>
      <c r="E46" s="163"/>
      <c r="F46" s="14"/>
      <c r="G46" s="159"/>
      <c r="H46" s="14"/>
      <c r="I46" s="14"/>
      <c r="J46" s="14"/>
      <c r="K46" s="14"/>
    </row>
    <row r="47" spans="1:17" ht="18.75" customHeight="1" x14ac:dyDescent="0.25">
      <c r="A47" s="14"/>
      <c r="B47" s="14"/>
      <c r="C47" s="163"/>
      <c r="D47" s="163"/>
      <c r="E47" s="163"/>
      <c r="F47" s="14"/>
      <c r="G47" s="159"/>
      <c r="H47" s="14"/>
      <c r="I47" s="14"/>
      <c r="J47" s="14"/>
      <c r="K47" s="14"/>
    </row>
    <row r="48" spans="1:17" x14ac:dyDescent="0.25">
      <c r="A48" s="14"/>
      <c r="B48" s="14"/>
      <c r="C48" s="163"/>
      <c r="D48" s="163"/>
      <c r="E48" s="163"/>
      <c r="F48" s="14"/>
      <c r="G48" s="159"/>
      <c r="H48" s="14"/>
      <c r="I48" s="14"/>
      <c r="J48" s="14"/>
      <c r="K48" s="14"/>
    </row>
    <row r="49" spans="1:11" x14ac:dyDescent="0.25">
      <c r="A49" s="14"/>
      <c r="B49" s="14"/>
      <c r="C49" s="163"/>
      <c r="D49" s="163"/>
      <c r="E49" s="163"/>
      <c r="F49" s="14"/>
      <c r="G49" s="159"/>
      <c r="H49" s="14"/>
      <c r="I49" s="14"/>
      <c r="J49" s="14"/>
      <c r="K49" s="14"/>
    </row>
    <row r="50" spans="1:11" x14ac:dyDescent="0.25">
      <c r="A50" s="14"/>
      <c r="B50" s="14"/>
      <c r="C50" s="163"/>
      <c r="D50" s="163"/>
      <c r="E50" s="163"/>
      <c r="F50" s="14"/>
      <c r="G50" s="159"/>
      <c r="H50" s="14"/>
      <c r="I50" s="14"/>
      <c r="J50" s="14"/>
      <c r="K50" s="14"/>
    </row>
    <row r="51" spans="1:11" ht="17.25" customHeight="1" x14ac:dyDescent="0.25">
      <c r="A51" s="14"/>
      <c r="B51" s="14"/>
      <c r="C51" s="163"/>
      <c r="D51" s="163"/>
      <c r="E51" s="163"/>
      <c r="F51" s="14"/>
      <c r="G51" s="159"/>
      <c r="H51" s="14"/>
      <c r="I51" s="14"/>
      <c r="J51" s="14"/>
      <c r="K51" s="14"/>
    </row>
    <row r="52" spans="1:11" x14ac:dyDescent="0.25">
      <c r="B52" s="14"/>
      <c r="C52" s="163"/>
      <c r="D52" s="163"/>
      <c r="E52" s="163"/>
      <c r="F52" s="14"/>
      <c r="G52" s="14"/>
      <c r="H52" s="11"/>
    </row>
    <row r="53" spans="1:11" x14ac:dyDescent="0.25">
      <c r="B53" s="14"/>
      <c r="C53" s="164"/>
      <c r="D53" s="164"/>
      <c r="E53" s="164"/>
      <c r="F53" s="14"/>
      <c r="G53" s="14"/>
      <c r="H53" s="11"/>
    </row>
    <row r="54" spans="1:11" x14ac:dyDescent="0.25">
      <c r="B54" s="14"/>
      <c r="C54" s="164"/>
      <c r="D54" s="164"/>
      <c r="E54" s="164"/>
      <c r="F54" s="14"/>
      <c r="G54" s="14"/>
      <c r="H54" s="11"/>
    </row>
    <row r="55" spans="1:11" x14ac:dyDescent="0.25">
      <c r="B55" s="14"/>
      <c r="C55" s="164"/>
      <c r="D55" s="164"/>
      <c r="E55" s="164"/>
      <c r="F55" s="14"/>
      <c r="G55" s="14"/>
      <c r="H55" s="11"/>
    </row>
    <row r="56" spans="1:11" ht="28.5" customHeight="1" x14ac:dyDescent="0.25">
      <c r="B56" s="14"/>
      <c r="C56" s="14"/>
      <c r="D56" s="14"/>
      <c r="E56" s="14"/>
      <c r="F56" s="14"/>
      <c r="G56" s="14"/>
      <c r="H56" s="11"/>
    </row>
  </sheetData>
  <sheetProtection algorithmName="SHA-512" hashValue="BrFmyzbjZ2HoS3QAfvyx0KsDvFEtz/omiUTnBOhzA9WDYIITLvDK0F69+PlgB7WPX98JHb7fDJL0IbXpcER7kQ==" saltValue="mdvltISGu/+sQSxPaNPF0A==" spinCount="100000" sheet="1" objects="1" scenarios="1"/>
  <mergeCells count="19">
    <mergeCell ref="I28:J28"/>
    <mergeCell ref="I27:J27"/>
    <mergeCell ref="I26:J26"/>
    <mergeCell ref="B7:F7"/>
    <mergeCell ref="C43:C44"/>
    <mergeCell ref="C41:C42"/>
    <mergeCell ref="B8:F8"/>
    <mergeCell ref="I40:K40"/>
    <mergeCell ref="I39:K39"/>
    <mergeCell ref="C39:C40"/>
    <mergeCell ref="I38:P38"/>
    <mergeCell ref="I16:O16"/>
    <mergeCell ref="I18:N19"/>
    <mergeCell ref="I32:M32"/>
    <mergeCell ref="I25:J25"/>
    <mergeCell ref="I24:J24"/>
    <mergeCell ref="I34:L34"/>
    <mergeCell ref="I22:O22"/>
    <mergeCell ref="I29:J29"/>
  </mergeCells>
  <dataValidations count="1">
    <dataValidation type="decimal" operator="lessThan" allowBlank="1" showInputMessage="1" showErrorMessage="1" error="EL IMPORTE DEBE ESTAR PRECEDIDO DE SIGNO NEGATIVO" sqref="M34:M37 D34:D38 F46 D52:D56 D42 K25:K29 L40" xr:uid="{00000000-0002-0000-0600-000000000000}">
      <formula1>0</formula1>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K62"/>
  <sheetViews>
    <sheetView topLeftCell="A37" workbookViewId="0">
      <selection activeCell="F43" sqref="F43"/>
    </sheetView>
  </sheetViews>
  <sheetFormatPr baseColWidth="10" defaultRowHeight="15" x14ac:dyDescent="0.25"/>
  <cols>
    <col min="1" max="1" width="11.42578125" style="14"/>
    <col min="4" max="4" width="62" customWidth="1"/>
    <col min="5" max="5" width="16.7109375" customWidth="1"/>
    <col min="6" max="6" width="17" customWidth="1"/>
    <col min="9" max="9" width="22" customWidth="1"/>
  </cols>
  <sheetData>
    <row r="3" spans="4:10" s="14" customFormat="1" x14ac:dyDescent="0.25"/>
    <row r="4" spans="4:10" s="14" customFormat="1" ht="15.75" x14ac:dyDescent="0.25">
      <c r="E4" s="166" t="s">
        <v>150</v>
      </c>
    </row>
    <row r="5" spans="4:10" s="14" customFormat="1" ht="35.25" customHeight="1" x14ac:dyDescent="0.25"/>
    <row r="6" spans="4:10" s="14" customFormat="1" ht="53.25" customHeight="1" x14ac:dyDescent="0.25">
      <c r="D6" s="554" t="s">
        <v>119</v>
      </c>
      <c r="E6" s="555"/>
      <c r="F6" s="555"/>
      <c r="G6" s="555"/>
      <c r="H6" s="555"/>
      <c r="I6" s="555"/>
      <c r="J6" s="556"/>
    </row>
    <row r="7" spans="4:10" s="14" customFormat="1" x14ac:dyDescent="0.25"/>
    <row r="8" spans="4:10" s="14" customFormat="1" ht="60" customHeight="1" x14ac:dyDescent="0.25">
      <c r="D8" s="465" t="s">
        <v>302</v>
      </c>
      <c r="E8" s="434"/>
      <c r="F8" s="434"/>
      <c r="G8" s="434"/>
      <c r="H8" s="434"/>
    </row>
    <row r="9" spans="4:10" s="14" customFormat="1" ht="15.75" thickBot="1" x14ac:dyDescent="0.3"/>
    <row r="10" spans="4:10" s="14" customFormat="1" ht="15.75" thickBot="1" x14ac:dyDescent="0.3">
      <c r="D10" s="460" t="s">
        <v>303</v>
      </c>
      <c r="E10" s="461"/>
      <c r="F10" s="462"/>
    </row>
    <row r="12" spans="4:10" ht="60" x14ac:dyDescent="0.25">
      <c r="D12" s="42" t="s">
        <v>57</v>
      </c>
      <c r="E12" s="43" t="s">
        <v>336</v>
      </c>
      <c r="F12" s="44" t="s">
        <v>304</v>
      </c>
    </row>
    <row r="13" spans="4:10" x14ac:dyDescent="0.25">
      <c r="D13" s="45" t="s">
        <v>131</v>
      </c>
      <c r="E13" s="46">
        <f>'DATOS Y AJUSTES REGLA DE GASTO'!D15</f>
        <v>0</v>
      </c>
      <c r="F13" s="51">
        <f>SUM('LIQUIDACION 2023'!H23:H29)-'LIQUIDACION 2023'!H25+'LIQUIDACION 2023'!L16</f>
        <v>0</v>
      </c>
    </row>
    <row r="14" spans="4:10" x14ac:dyDescent="0.25">
      <c r="D14" s="47" t="s">
        <v>58</v>
      </c>
      <c r="E14" s="51">
        <f>'DATOS Y AJUSTES REGLA DE GASTO'!D16</f>
        <v>0</v>
      </c>
      <c r="F14" s="51">
        <f>SUM(F15:F28)</f>
        <v>0</v>
      </c>
    </row>
    <row r="15" spans="4:10" x14ac:dyDescent="0.25">
      <c r="D15" s="48" t="s">
        <v>59</v>
      </c>
      <c r="E15" s="46">
        <f>'DATOS Y AJUSTES REGLA DE GASTO'!D17</f>
        <v>0</v>
      </c>
      <c r="F15" s="46"/>
    </row>
    <row r="16" spans="4:10" x14ac:dyDescent="0.25">
      <c r="D16" s="48" t="s">
        <v>134</v>
      </c>
      <c r="E16" s="46">
        <f>'DATOS Y AJUSTES REGLA DE GASTO'!D18</f>
        <v>0</v>
      </c>
      <c r="F16" s="46"/>
    </row>
    <row r="17" spans="4:6" x14ac:dyDescent="0.25">
      <c r="D17" s="48" t="s">
        <v>60</v>
      </c>
      <c r="E17" s="46">
        <f>'DATOS Y AJUSTES REGLA DE GASTO'!D19</f>
        <v>0</v>
      </c>
      <c r="F17" s="46"/>
    </row>
    <row r="18" spans="4:6" x14ac:dyDescent="0.25">
      <c r="D18" s="48" t="s">
        <v>61</v>
      </c>
      <c r="E18" s="46">
        <f>'DATOS Y AJUSTES REGLA DE GASTO'!D20</f>
        <v>0</v>
      </c>
      <c r="F18" s="46"/>
    </row>
    <row r="19" spans="4:6" x14ac:dyDescent="0.25">
      <c r="D19" s="48" t="s">
        <v>62</v>
      </c>
      <c r="E19" s="46">
        <f>'DATOS Y AJUSTES REGLA DE GASTO'!D21</f>
        <v>0</v>
      </c>
      <c r="F19" s="46"/>
    </row>
    <row r="20" spans="4:6" ht="30" x14ac:dyDescent="0.25">
      <c r="D20" s="49" t="s">
        <v>63</v>
      </c>
      <c r="E20" s="46">
        <f>'DATOS Y AJUSTES REGLA DE GASTO'!D22</f>
        <v>0</v>
      </c>
      <c r="F20" s="51">
        <f>'AJUSTES ESTABILIDAD'!N22</f>
        <v>0</v>
      </c>
    </row>
    <row r="21" spans="4:6" ht="30" x14ac:dyDescent="0.25">
      <c r="D21" s="48" t="s">
        <v>64</v>
      </c>
      <c r="E21" s="46">
        <f>'DATOS Y AJUSTES REGLA DE GASTO'!D23</f>
        <v>0</v>
      </c>
      <c r="F21" s="46"/>
    </row>
    <row r="22" spans="4:6" x14ac:dyDescent="0.25">
      <c r="D22" s="48" t="s">
        <v>65</v>
      </c>
      <c r="E22" s="46">
        <f>'DATOS Y AJUSTES REGLA DE GASTO'!D24</f>
        <v>0</v>
      </c>
      <c r="F22" s="46"/>
    </row>
    <row r="23" spans="4:6" x14ac:dyDescent="0.25">
      <c r="D23" s="48" t="s">
        <v>66</v>
      </c>
      <c r="E23" s="46">
        <f>'DATOS Y AJUSTES REGLA DE GASTO'!D25</f>
        <v>0</v>
      </c>
      <c r="F23" s="46"/>
    </row>
    <row r="24" spans="4:6" x14ac:dyDescent="0.25">
      <c r="D24" s="48" t="s">
        <v>67</v>
      </c>
      <c r="E24" s="46">
        <f>'DATOS Y AJUSTES REGLA DE GASTO'!D26</f>
        <v>0</v>
      </c>
      <c r="F24" s="46"/>
    </row>
    <row r="25" spans="4:6" x14ac:dyDescent="0.25">
      <c r="D25" s="48" t="s">
        <v>263</v>
      </c>
      <c r="E25" s="46">
        <f>'DATOS Y AJUSTES REGLA DE GASTO'!D27</f>
        <v>0</v>
      </c>
      <c r="F25" s="46"/>
    </row>
    <row r="26" spans="4:6" ht="30" x14ac:dyDescent="0.25">
      <c r="D26" s="50" t="s">
        <v>136</v>
      </c>
      <c r="E26" s="46">
        <f>'DATOS Y AJUSTES REGLA DE GASTO'!D28</f>
        <v>0</v>
      </c>
      <c r="F26" s="46"/>
    </row>
    <row r="27" spans="4:6" ht="30" x14ac:dyDescent="0.25">
      <c r="D27" s="50" t="s">
        <v>33</v>
      </c>
      <c r="E27" s="149" t="s">
        <v>75</v>
      </c>
      <c r="F27" s="149" t="s">
        <v>75</v>
      </c>
    </row>
    <row r="28" spans="4:6" x14ac:dyDescent="0.25">
      <c r="D28" s="48" t="s">
        <v>133</v>
      </c>
      <c r="E28" s="46">
        <f>'DATOS Y AJUSTES REGLA DE GASTO'!D30</f>
        <v>0</v>
      </c>
      <c r="F28" s="46">
        <f>'AJUSTES ESTABILIDAD'!N24</f>
        <v>0</v>
      </c>
    </row>
    <row r="29" spans="4:6" ht="30" x14ac:dyDescent="0.25">
      <c r="D29" s="47" t="s">
        <v>76</v>
      </c>
      <c r="E29" s="51">
        <f>'DATOS Y AJUSTES REGLA DE GASTO'!D31</f>
        <v>0</v>
      </c>
      <c r="F29" s="51">
        <f>(F13+F14)</f>
        <v>0</v>
      </c>
    </row>
    <row r="30" spans="4:6" ht="30" x14ac:dyDescent="0.25">
      <c r="D30" s="52" t="s">
        <v>132</v>
      </c>
      <c r="E30" s="46">
        <f>'DATOS Y AJUSTES REGLA DE GASTO'!D32</f>
        <v>0</v>
      </c>
      <c r="F30" s="46"/>
    </row>
    <row r="31" spans="4:6" ht="30.75" thickBot="1" x14ac:dyDescent="0.3">
      <c r="D31" s="53" t="s">
        <v>68</v>
      </c>
      <c r="E31" s="51">
        <f>'DATOS Y AJUSTES REGLA DE GASTO'!D33</f>
        <v>0</v>
      </c>
      <c r="F31" s="51">
        <f>'DATOS Y AJUSTES REGLA DE GASTO'!K24</f>
        <v>0</v>
      </c>
    </row>
    <row r="32" spans="4:6" ht="15.75" thickBot="1" x14ac:dyDescent="0.3">
      <c r="D32" s="54" t="s">
        <v>77</v>
      </c>
      <c r="E32" s="150">
        <f>'DATOS Y AJUSTES REGLA DE GASTO'!D34</f>
        <v>0</v>
      </c>
      <c r="F32" s="51">
        <f>'DATOS Y AJUSTES REGLA DE GASTO'!K25</f>
        <v>0</v>
      </c>
    </row>
    <row r="33" spans="4:11" ht="15.75" thickBot="1" x14ac:dyDescent="0.3">
      <c r="D33" s="54" t="s">
        <v>69</v>
      </c>
      <c r="E33" s="150">
        <f>'DATOS Y AJUSTES REGLA DE GASTO'!D35</f>
        <v>0</v>
      </c>
      <c r="F33" s="51">
        <f>'DATOS Y AJUSTES REGLA DE GASTO'!K26</f>
        <v>0</v>
      </c>
    </row>
    <row r="34" spans="4:11" ht="15.75" thickBot="1" x14ac:dyDescent="0.3">
      <c r="D34" s="54" t="s">
        <v>78</v>
      </c>
      <c r="E34" s="150">
        <f>'DATOS Y AJUSTES REGLA DE GASTO'!D36</f>
        <v>0</v>
      </c>
      <c r="F34" s="51">
        <f>'DATOS Y AJUSTES REGLA DE GASTO'!K27</f>
        <v>0</v>
      </c>
    </row>
    <row r="35" spans="4:11" ht="15.75" thickBot="1" x14ac:dyDescent="0.3">
      <c r="D35" s="54" t="s">
        <v>70</v>
      </c>
      <c r="E35" s="150">
        <f>'DATOS Y AJUSTES REGLA DE GASTO'!D37</f>
        <v>0</v>
      </c>
      <c r="F35" s="51">
        <f>'DATOS Y AJUSTES REGLA DE GASTO'!K28</f>
        <v>0</v>
      </c>
    </row>
    <row r="36" spans="4:11" ht="15.75" thickBot="1" x14ac:dyDescent="0.3">
      <c r="D36" s="54" t="s">
        <v>71</v>
      </c>
      <c r="E36" s="150">
        <f>'DATOS Y AJUSTES REGLA DE GASTO'!D38</f>
        <v>0</v>
      </c>
      <c r="F36" s="51">
        <f>'DATOS Y AJUSTES REGLA DE GASTO'!K29</f>
        <v>0</v>
      </c>
      <c r="J36" s="1"/>
      <c r="K36" s="14"/>
    </row>
    <row r="37" spans="4:11" ht="45" x14ac:dyDescent="0.25">
      <c r="D37" s="435" t="s">
        <v>72</v>
      </c>
      <c r="E37" s="55" t="s">
        <v>260</v>
      </c>
      <c r="F37" s="55" t="s">
        <v>305</v>
      </c>
    </row>
    <row r="38" spans="4:11" x14ac:dyDescent="0.25">
      <c r="D38" s="436"/>
      <c r="E38" s="56">
        <f>'DATOS Y AJUSTES REGLA DE GASTO'!D40</f>
        <v>0</v>
      </c>
      <c r="F38" s="56">
        <f>SUM(F29:F31)</f>
        <v>0</v>
      </c>
      <c r="I38" s="1"/>
    </row>
    <row r="39" spans="4:11" x14ac:dyDescent="0.25">
      <c r="D39" s="435" t="s">
        <v>79</v>
      </c>
      <c r="E39" s="57" t="s">
        <v>261</v>
      </c>
      <c r="F39" s="57" t="s">
        <v>306</v>
      </c>
      <c r="I39" s="1"/>
      <c r="J39" s="1"/>
    </row>
    <row r="40" spans="4:11" ht="23.25" customHeight="1" x14ac:dyDescent="0.25">
      <c r="D40" s="436"/>
      <c r="E40" s="46">
        <f>'DATOS Y AJUSTES REGLA DE GASTO'!D42</f>
        <v>0</v>
      </c>
      <c r="F40" s="298" t="s">
        <v>264</v>
      </c>
      <c r="I40" s="39"/>
      <c r="J40" s="39"/>
    </row>
    <row r="41" spans="4:11" ht="60" x14ac:dyDescent="0.25">
      <c r="D41" s="435" t="s">
        <v>120</v>
      </c>
      <c r="E41" s="58" t="s">
        <v>262</v>
      </c>
      <c r="F41" s="58" t="s">
        <v>307</v>
      </c>
    </row>
    <row r="42" spans="4:11" x14ac:dyDescent="0.25">
      <c r="D42" s="436"/>
      <c r="E42" s="56">
        <f>'DATOS Y AJUSTES REGLA DE GASTO'!D44</f>
        <v>0</v>
      </c>
      <c r="F42" s="56">
        <f>F38</f>
        <v>0</v>
      </c>
      <c r="I42" s="1"/>
      <c r="J42" s="14"/>
    </row>
    <row r="43" spans="4:11" ht="27.75" customHeight="1" x14ac:dyDescent="0.25">
      <c r="D43" s="468" t="s">
        <v>337</v>
      </c>
      <c r="E43" s="468"/>
      <c r="F43" s="51">
        <f>SUM(F44:F45)</f>
        <v>0</v>
      </c>
      <c r="I43" s="40"/>
      <c r="K43" s="39"/>
    </row>
    <row r="44" spans="4:11" x14ac:dyDescent="0.25">
      <c r="D44" s="467" t="s">
        <v>73</v>
      </c>
      <c r="E44" s="467"/>
      <c r="F44" s="51">
        <f>'DATOS Y AJUSTES REGLA DE GASTO'!L39</f>
        <v>0</v>
      </c>
      <c r="I44" s="1"/>
    </row>
    <row r="45" spans="4:11" ht="15.75" thickBot="1" x14ac:dyDescent="0.3">
      <c r="D45" s="467" t="s">
        <v>74</v>
      </c>
      <c r="E45" s="467"/>
      <c r="F45" s="51">
        <f>'DATOS Y AJUSTES REGLA DE GASTO'!L40</f>
        <v>0</v>
      </c>
      <c r="G45" s="14"/>
      <c r="H45" s="14"/>
      <c r="I45" s="14"/>
      <c r="J45" s="14"/>
    </row>
    <row r="46" spans="4:11" s="14" customFormat="1" ht="27" customHeight="1" thickBot="1" x14ac:dyDescent="0.3">
      <c r="D46" s="463" t="s">
        <v>308</v>
      </c>
      <c r="E46" s="464"/>
      <c r="F46" s="237" t="e">
        <f>(F42/E42)-1</f>
        <v>#DIV/0!</v>
      </c>
      <c r="I46" s="1"/>
    </row>
    <row r="48" spans="4:11" s="14" customFormat="1" x14ac:dyDescent="0.25"/>
    <row r="49" spans="4:9" x14ac:dyDescent="0.25">
      <c r="I49" s="1"/>
    </row>
    <row r="50" spans="4:9" x14ac:dyDescent="0.25">
      <c r="D50" s="466" t="s">
        <v>309</v>
      </c>
      <c r="E50" s="466"/>
      <c r="F50" s="466"/>
      <c r="I50" s="1"/>
    </row>
    <row r="51" spans="4:9" ht="45.75" customHeight="1" x14ac:dyDescent="0.25">
      <c r="D51" s="466" t="s">
        <v>146</v>
      </c>
      <c r="E51" s="466"/>
      <c r="F51" s="466"/>
      <c r="I51" s="39"/>
    </row>
    <row r="52" spans="4:9" x14ac:dyDescent="0.25">
      <c r="D52" s="466" t="s">
        <v>147</v>
      </c>
      <c r="E52" s="466"/>
      <c r="F52" s="466"/>
    </row>
    <row r="53" spans="4:9" x14ac:dyDescent="0.25">
      <c r="D53" s="466" t="s">
        <v>148</v>
      </c>
      <c r="E53" s="466"/>
      <c r="F53" s="466"/>
    </row>
    <row r="54" spans="4:9" ht="24" customHeight="1" x14ac:dyDescent="0.25">
      <c r="D54" s="466" t="s">
        <v>149</v>
      </c>
      <c r="E54" s="466"/>
      <c r="F54" s="466"/>
    </row>
    <row r="55" spans="4:9" ht="26.25" customHeight="1" x14ac:dyDescent="0.25">
      <c r="D55" s="466" t="s">
        <v>135</v>
      </c>
      <c r="E55" s="466"/>
      <c r="F55" s="466"/>
    </row>
    <row r="56" spans="4:9" x14ac:dyDescent="0.25">
      <c r="D56" s="165"/>
      <c r="E56" s="165"/>
      <c r="F56" s="165"/>
    </row>
    <row r="57" spans="4:9" x14ac:dyDescent="0.25">
      <c r="D57" s="165"/>
      <c r="E57" s="165"/>
      <c r="F57" s="165"/>
    </row>
    <row r="58" spans="4:9" x14ac:dyDescent="0.25">
      <c r="D58" s="165"/>
      <c r="E58" s="165"/>
      <c r="F58" s="165"/>
    </row>
    <row r="59" spans="4:9" x14ac:dyDescent="0.25">
      <c r="D59" s="165"/>
      <c r="E59" s="165"/>
      <c r="F59" s="165"/>
    </row>
    <row r="60" spans="4:9" x14ac:dyDescent="0.25">
      <c r="D60" s="33"/>
      <c r="E60" s="33"/>
      <c r="F60" s="33"/>
    </row>
    <row r="61" spans="4:9" x14ac:dyDescent="0.25">
      <c r="D61" s="33"/>
      <c r="E61" s="33"/>
      <c r="F61" s="33"/>
    </row>
    <row r="62" spans="4:9" x14ac:dyDescent="0.25">
      <c r="D62" s="33"/>
      <c r="E62" s="33"/>
      <c r="F62" s="33"/>
    </row>
  </sheetData>
  <sheetProtection algorithmName="SHA-512" hashValue="H7cpZs7VE1iWNeB6G5e9JIR2FnjdoPcRosqg+DozxTHsPBTWRiK1E4Nqe/Xjjm1M3ihMjpIgcH88+iabzWT4/A==" saltValue="3ZjSQUghHBfO/D6lCteCCA==" spinCount="100000" sheet="1" objects="1" scenarios="1"/>
  <mergeCells count="16">
    <mergeCell ref="D6:J6"/>
    <mergeCell ref="D10:F10"/>
    <mergeCell ref="D45:E45"/>
    <mergeCell ref="D37:D38"/>
    <mergeCell ref="D39:D40"/>
    <mergeCell ref="D41:D42"/>
    <mergeCell ref="D43:E43"/>
    <mergeCell ref="D44:E44"/>
    <mergeCell ref="D46:E46"/>
    <mergeCell ref="D8:H8"/>
    <mergeCell ref="D55:F55"/>
    <mergeCell ref="D50:F50"/>
    <mergeCell ref="D51:F51"/>
    <mergeCell ref="D52:F52"/>
    <mergeCell ref="D53:F53"/>
    <mergeCell ref="D54:F54"/>
  </mergeCells>
  <dataValidations count="1">
    <dataValidation type="decimal" operator="lessThan" allowBlank="1" showInputMessage="1" showErrorMessage="1" error="EL IMPORTE DEBE ESTAR PRECEDIDO DE SIGNO NEGATIVO" sqref="E40 E32:E36" xr:uid="{00000000-0002-0000-0700-000000000000}">
      <formula1>0</formula1>
    </dataValidation>
  </dataValidations>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X47"/>
  <sheetViews>
    <sheetView showGridLines="0" topLeftCell="B19" workbookViewId="0">
      <selection activeCell="C29" sqref="C29"/>
    </sheetView>
  </sheetViews>
  <sheetFormatPr baseColWidth="10" defaultRowHeight="15" x14ac:dyDescent="0.25"/>
  <cols>
    <col min="1" max="1" width="8.140625" customWidth="1"/>
    <col min="2" max="2" width="8" customWidth="1"/>
    <col min="3" max="3" width="31.5703125" customWidth="1"/>
    <col min="4" max="4" width="17.42578125" customWidth="1"/>
    <col min="5" max="5" width="22.85546875" customWidth="1"/>
    <col min="6" max="6" width="20.85546875" customWidth="1"/>
    <col min="7" max="7" width="17.85546875" customWidth="1"/>
    <col min="8" max="8" width="19.7109375" style="14" customWidth="1"/>
    <col min="9" max="9" width="15.42578125" customWidth="1"/>
    <col min="10" max="10" width="4.42578125" customWidth="1"/>
    <col min="11" max="11" width="19.42578125" customWidth="1"/>
    <col min="12" max="12" width="18.42578125" customWidth="1"/>
  </cols>
  <sheetData>
    <row r="3" spans="3:12" x14ac:dyDescent="0.25">
      <c r="D3" s="470" t="s">
        <v>126</v>
      </c>
      <c r="E3" s="471"/>
      <c r="F3" s="471"/>
    </row>
    <row r="4" spans="3:12" x14ac:dyDescent="0.25">
      <c r="D4" s="471"/>
      <c r="E4" s="471"/>
      <c r="F4" s="471"/>
    </row>
    <row r="5" spans="3:12" ht="44.25" customHeight="1" x14ac:dyDescent="0.25">
      <c r="D5" s="471"/>
      <c r="E5" s="471"/>
      <c r="F5" s="471"/>
    </row>
    <row r="7" spans="3:12" ht="15.75" x14ac:dyDescent="0.25">
      <c r="C7" s="304" t="s">
        <v>122</v>
      </c>
      <c r="D7" s="304"/>
      <c r="E7" s="304"/>
      <c r="F7" s="304"/>
      <c r="G7" s="304"/>
      <c r="H7" s="304"/>
    </row>
    <row r="8" spans="3:12" x14ac:dyDescent="0.25">
      <c r="C8" s="245"/>
      <c r="D8" s="245"/>
      <c r="E8" s="245"/>
      <c r="F8" s="245"/>
      <c r="G8" s="245"/>
      <c r="H8" s="245"/>
    </row>
    <row r="9" spans="3:12" x14ac:dyDescent="0.25">
      <c r="C9" s="245"/>
      <c r="D9" s="245"/>
      <c r="E9" s="245"/>
      <c r="F9" s="245"/>
      <c r="G9" s="245"/>
      <c r="H9" s="245"/>
    </row>
    <row r="10" spans="3:12" ht="21.75" customHeight="1" x14ac:dyDescent="0.25">
      <c r="C10" s="245"/>
      <c r="D10" s="245"/>
      <c r="E10" s="305" t="s">
        <v>328</v>
      </c>
      <c r="F10" s="306"/>
      <c r="G10" s="307"/>
      <c r="H10" s="307"/>
      <c r="I10" s="117"/>
      <c r="J10" s="117"/>
      <c r="K10" s="117"/>
    </row>
    <row r="12" spans="3:12" x14ac:dyDescent="0.25">
      <c r="C12" s="473" t="s">
        <v>88</v>
      </c>
      <c r="D12" s="472" t="s">
        <v>121</v>
      </c>
      <c r="E12" s="472"/>
      <c r="F12" s="472"/>
      <c r="G12" s="472"/>
      <c r="H12" s="472"/>
      <c r="I12" s="472"/>
      <c r="J12" s="120"/>
      <c r="K12" s="472" t="s">
        <v>314</v>
      </c>
    </row>
    <row r="13" spans="3:12" ht="84.75" customHeight="1" x14ac:dyDescent="0.25">
      <c r="C13" s="474"/>
      <c r="D13" s="123" t="s">
        <v>338</v>
      </c>
      <c r="E13" s="123" t="s">
        <v>311</v>
      </c>
      <c r="F13" s="258" t="s">
        <v>163</v>
      </c>
      <c r="G13" s="124" t="s">
        <v>312</v>
      </c>
      <c r="H13" s="300" t="s">
        <v>313</v>
      </c>
      <c r="I13" s="263" t="s">
        <v>129</v>
      </c>
      <c r="J13" s="121"/>
      <c r="K13" s="473"/>
    </row>
    <row r="14" spans="3:12" s="122" customFormat="1" ht="23.25" customHeight="1" x14ac:dyDescent="0.25">
      <c r="C14" s="129" t="s">
        <v>310</v>
      </c>
      <c r="D14" s="151">
        <f>'REGLA DE GASTO'!E38</f>
        <v>0</v>
      </c>
      <c r="E14" s="152">
        <f>'REGLA DE GASTO'!E40</f>
        <v>0</v>
      </c>
      <c r="F14" s="259"/>
      <c r="G14" s="151">
        <f>'REGLA DE GASTO'!F43</f>
        <v>0</v>
      </c>
      <c r="H14" s="301"/>
      <c r="I14" s="264"/>
      <c r="J14" s="153"/>
      <c r="K14" s="151">
        <f>'REGLA DE GASTO'!F42</f>
        <v>0</v>
      </c>
    </row>
    <row r="15" spans="3:12" ht="23.25" customHeight="1" x14ac:dyDescent="0.25">
      <c r="C15" s="130" t="s">
        <v>99</v>
      </c>
      <c r="D15" s="154"/>
      <c r="E15" s="154"/>
      <c r="F15" s="260" t="s">
        <v>211</v>
      </c>
      <c r="G15" s="154"/>
      <c r="H15" s="302"/>
      <c r="I15" s="265" t="s">
        <v>212</v>
      </c>
      <c r="J15" s="155"/>
      <c r="K15" s="154"/>
    </row>
    <row r="16" spans="3:12" ht="22.5" customHeight="1" x14ac:dyDescent="0.25">
      <c r="C16" s="130" t="s">
        <v>91</v>
      </c>
      <c r="D16" s="154"/>
      <c r="E16" s="154"/>
      <c r="F16" s="261"/>
      <c r="G16" s="154"/>
      <c r="H16" s="302"/>
      <c r="I16" s="265"/>
      <c r="J16" s="155"/>
      <c r="K16" s="154"/>
      <c r="L16" s="33"/>
    </row>
    <row r="17" spans="3:24" x14ac:dyDescent="0.25">
      <c r="C17" s="130"/>
      <c r="D17" s="154"/>
      <c r="E17" s="154"/>
      <c r="F17" s="261"/>
      <c r="G17" s="154"/>
      <c r="H17" s="302"/>
      <c r="I17" s="265"/>
      <c r="J17" s="155"/>
      <c r="K17" s="154"/>
      <c r="L17" s="33"/>
    </row>
    <row r="18" spans="3:24" x14ac:dyDescent="0.25">
      <c r="C18" s="130"/>
      <c r="D18" s="154"/>
      <c r="E18" s="154"/>
      <c r="F18" s="261"/>
      <c r="G18" s="154"/>
      <c r="H18" s="302"/>
      <c r="I18" s="266"/>
      <c r="J18" s="155"/>
      <c r="K18" s="154"/>
      <c r="L18" s="33"/>
      <c r="P18" s="14"/>
      <c r="Q18" s="14"/>
      <c r="R18" s="14"/>
      <c r="S18" s="14"/>
      <c r="T18" s="14"/>
      <c r="U18" s="14"/>
      <c r="V18" s="14"/>
      <c r="W18" s="14"/>
      <c r="X18" s="14"/>
    </row>
    <row r="19" spans="3:24" ht="19.5" customHeight="1" x14ac:dyDescent="0.25">
      <c r="C19" s="125" t="s">
        <v>123</v>
      </c>
      <c r="D19" s="156">
        <f>D14</f>
        <v>0</v>
      </c>
      <c r="E19" s="156">
        <f t="shared" ref="E19:G19" si="0">E14</f>
        <v>0</v>
      </c>
      <c r="F19" s="262"/>
      <c r="G19" s="156">
        <f t="shared" si="0"/>
        <v>0</v>
      </c>
      <c r="H19" s="303"/>
      <c r="I19" s="267"/>
      <c r="J19" s="155"/>
      <c r="K19" s="157">
        <f>K14</f>
        <v>0</v>
      </c>
      <c r="L19" s="33"/>
      <c r="P19" s="14"/>
      <c r="Q19" s="14"/>
      <c r="R19" s="14"/>
      <c r="S19" s="14"/>
      <c r="T19" s="14"/>
      <c r="U19" s="14"/>
      <c r="V19" s="14"/>
      <c r="W19" s="14"/>
      <c r="X19" s="14"/>
    </row>
    <row r="20" spans="3:24" x14ac:dyDescent="0.25">
      <c r="C20" s="33"/>
      <c r="D20" s="33"/>
      <c r="E20" s="33"/>
      <c r="F20" s="33"/>
      <c r="G20" s="33"/>
      <c r="H20" s="33"/>
      <c r="I20" s="33"/>
      <c r="J20" s="33"/>
      <c r="K20" s="33"/>
      <c r="L20" s="33"/>
      <c r="P20" s="14"/>
      <c r="Q20" s="14"/>
      <c r="R20" s="14"/>
      <c r="S20" s="14"/>
      <c r="T20" s="14"/>
      <c r="U20" s="14"/>
      <c r="V20" s="14"/>
      <c r="W20" s="14"/>
      <c r="X20" s="14"/>
    </row>
    <row r="21" spans="3:24" x14ac:dyDescent="0.25">
      <c r="C21" s="33"/>
      <c r="D21" s="33"/>
      <c r="E21" s="475" t="s">
        <v>315</v>
      </c>
      <c r="F21" s="475"/>
      <c r="G21" s="475"/>
      <c r="H21" s="475"/>
      <c r="I21" s="475"/>
      <c r="J21" s="33"/>
      <c r="K21" s="270"/>
      <c r="L21" s="33"/>
    </row>
    <row r="22" spans="3:24" x14ac:dyDescent="0.25">
      <c r="C22" s="33"/>
      <c r="D22" s="33"/>
      <c r="E22" s="33"/>
      <c r="F22" s="33"/>
      <c r="G22" s="475" t="s">
        <v>308</v>
      </c>
      <c r="H22" s="475"/>
      <c r="I22" s="475"/>
      <c r="J22" s="33"/>
      <c r="K22" s="239" t="e">
        <f>'REGLA DE GASTO'!F46</f>
        <v>#DIV/0!</v>
      </c>
      <c r="L22" s="33"/>
    </row>
    <row r="23" spans="3:24" s="14" customFormat="1" x14ac:dyDescent="0.25">
      <c r="C23" s="33"/>
      <c r="D23" s="33"/>
      <c r="E23" s="33"/>
      <c r="F23" s="475" t="s">
        <v>316</v>
      </c>
      <c r="G23" s="480"/>
      <c r="H23" s="480"/>
      <c r="I23" s="480"/>
      <c r="J23" s="33"/>
      <c r="K23" s="268" t="s">
        <v>213</v>
      </c>
      <c r="L23" s="477"/>
      <c r="M23" s="477"/>
      <c r="N23" s="477"/>
    </row>
    <row r="24" spans="3:24" s="14" customFormat="1" ht="24" customHeight="1" x14ac:dyDescent="0.25">
      <c r="C24" s="33"/>
      <c r="D24" s="33"/>
      <c r="E24" s="33"/>
      <c r="F24" s="33"/>
      <c r="G24" s="475" t="s">
        <v>317</v>
      </c>
      <c r="H24" s="475"/>
      <c r="I24" s="475"/>
      <c r="J24" s="33"/>
      <c r="K24" s="270"/>
      <c r="L24" s="477"/>
      <c r="M24" s="477"/>
      <c r="N24" s="477"/>
    </row>
    <row r="25" spans="3:24" x14ac:dyDescent="0.25">
      <c r="D25" s="33"/>
      <c r="E25" s="475" t="s">
        <v>318</v>
      </c>
      <c r="F25" s="475"/>
      <c r="G25" s="475"/>
      <c r="H25" s="475"/>
      <c r="I25" s="475"/>
      <c r="J25" s="33"/>
      <c r="K25" s="270"/>
      <c r="L25" s="477"/>
      <c r="M25" s="477"/>
      <c r="N25" s="477"/>
    </row>
    <row r="26" spans="3:24" x14ac:dyDescent="0.25">
      <c r="D26" s="33"/>
      <c r="E26" s="33"/>
      <c r="F26" s="33"/>
      <c r="G26" s="33"/>
      <c r="H26" s="33"/>
      <c r="I26" s="33"/>
      <c r="J26" s="33"/>
      <c r="K26" s="33"/>
      <c r="L26" s="33"/>
    </row>
    <row r="28" spans="3:24" ht="57" customHeight="1" x14ac:dyDescent="0.25">
      <c r="C28" s="478" t="s">
        <v>339</v>
      </c>
      <c r="D28" s="479"/>
      <c r="E28" s="479"/>
      <c r="F28" s="479"/>
      <c r="G28" s="479"/>
      <c r="H28" s="479"/>
      <c r="I28" s="479"/>
      <c r="J28" s="479"/>
      <c r="K28" s="479"/>
      <c r="L28" s="257"/>
      <c r="M28" s="257"/>
      <c r="N28" s="257"/>
      <c r="O28" s="257"/>
    </row>
    <row r="29" spans="3:24" s="245" customFormat="1" x14ac:dyDescent="0.25">
      <c r="C29" s="242"/>
      <c r="D29" s="242"/>
      <c r="E29" s="242"/>
      <c r="F29" s="242"/>
      <c r="G29" s="242"/>
      <c r="H29" s="242"/>
      <c r="I29" s="242"/>
      <c r="J29" s="243"/>
      <c r="K29" s="244"/>
    </row>
    <row r="30" spans="3:24" x14ac:dyDescent="0.25">
      <c r="C30" s="34" t="s">
        <v>124</v>
      </c>
    </row>
    <row r="31" spans="3:24" x14ac:dyDescent="0.25">
      <c r="C31" s="126"/>
      <c r="D31" s="127"/>
      <c r="E31" s="127"/>
      <c r="F31" s="127"/>
      <c r="G31" s="127"/>
      <c r="H31" s="127"/>
      <c r="I31" s="127"/>
      <c r="J31" s="127"/>
      <c r="K31" s="128"/>
    </row>
    <row r="33" spans="2:11" x14ac:dyDescent="0.25">
      <c r="B33" s="14" t="s">
        <v>125</v>
      </c>
    </row>
    <row r="34" spans="2:11" x14ac:dyDescent="0.25">
      <c r="B34" s="246" t="s">
        <v>93</v>
      </c>
      <c r="C34" s="247" t="s">
        <v>319</v>
      </c>
      <c r="D34" s="247"/>
      <c r="E34" s="247"/>
      <c r="F34" s="247"/>
      <c r="G34" s="247"/>
      <c r="H34" s="247"/>
    </row>
    <row r="35" spans="2:11" x14ac:dyDescent="0.25">
      <c r="B35" s="246" t="s">
        <v>164</v>
      </c>
      <c r="C35" s="247" t="s">
        <v>320</v>
      </c>
      <c r="D35" s="247"/>
      <c r="E35" s="247"/>
      <c r="F35" s="247"/>
      <c r="G35" s="247"/>
      <c r="H35" s="247"/>
    </row>
    <row r="36" spans="2:11" ht="32.25" customHeight="1" x14ac:dyDescent="0.25">
      <c r="B36" s="269" t="s">
        <v>165</v>
      </c>
      <c r="C36" s="476" t="s">
        <v>321</v>
      </c>
      <c r="D36" s="476"/>
      <c r="E36" s="476"/>
      <c r="F36" s="476"/>
      <c r="G36" s="476"/>
      <c r="H36" s="476"/>
      <c r="I36" s="476"/>
    </row>
    <row r="37" spans="2:11" x14ac:dyDescent="0.25">
      <c r="B37" s="246" t="s">
        <v>166</v>
      </c>
      <c r="C37" s="247" t="s">
        <v>322</v>
      </c>
      <c r="D37" s="247"/>
      <c r="E37" s="247"/>
      <c r="F37" s="247"/>
      <c r="G37" s="247"/>
      <c r="H37" s="247"/>
    </row>
    <row r="38" spans="2:11" s="245" customFormat="1" ht="36.75" customHeight="1" x14ac:dyDescent="0.25">
      <c r="B38" s="308" t="s">
        <v>167</v>
      </c>
      <c r="C38" s="469" t="s">
        <v>323</v>
      </c>
      <c r="D38" s="469"/>
      <c r="E38" s="469"/>
      <c r="F38" s="469"/>
      <c r="G38" s="469"/>
      <c r="H38" s="469"/>
      <c r="I38" s="469"/>
      <c r="J38" s="469"/>
      <c r="K38" s="469"/>
    </row>
    <row r="39" spans="2:11" s="14" customFormat="1" x14ac:dyDescent="0.25">
      <c r="B39" s="246" t="s">
        <v>214</v>
      </c>
      <c r="C39" s="247" t="s">
        <v>215</v>
      </c>
      <c r="D39" s="247"/>
      <c r="E39" s="247"/>
      <c r="F39" s="247"/>
      <c r="G39" s="247"/>
      <c r="H39" s="247"/>
    </row>
    <row r="40" spans="2:11" s="245" customFormat="1" x14ac:dyDescent="0.25">
      <c r="B40" s="246" t="s">
        <v>168</v>
      </c>
      <c r="C40" s="247" t="s">
        <v>324</v>
      </c>
      <c r="D40" s="247"/>
      <c r="E40" s="247"/>
      <c r="F40" s="247"/>
      <c r="G40" s="247"/>
      <c r="H40" s="247"/>
    </row>
    <row r="41" spans="2:11" x14ac:dyDescent="0.25">
      <c r="B41" s="167"/>
    </row>
    <row r="42" spans="2:11" x14ac:dyDescent="0.25">
      <c r="B42" s="167"/>
    </row>
    <row r="47" spans="2:11" x14ac:dyDescent="0.25">
      <c r="E47" s="248"/>
    </row>
  </sheetData>
  <sheetProtection algorithmName="SHA-512" hashValue="u1zAXQCAa3+pGs660B7hvnx69twGP/LYMBw3rsy/nBe0AkpqmCZYMsmUBvWub3zbdCdzArO3ZoOiJYWY3neVug==" saltValue="KxTKwHBZcZMnEwUhIQKS1w==" spinCount="100000" sheet="1" objects="1" scenarios="1"/>
  <mergeCells count="13">
    <mergeCell ref="L23:N25"/>
    <mergeCell ref="C28:K28"/>
    <mergeCell ref="G22:I22"/>
    <mergeCell ref="F23:I23"/>
    <mergeCell ref="G24:I24"/>
    <mergeCell ref="C38:K38"/>
    <mergeCell ref="D3:F5"/>
    <mergeCell ref="D12:I12"/>
    <mergeCell ref="K12:K13"/>
    <mergeCell ref="C12:C13"/>
    <mergeCell ref="E21:I21"/>
    <mergeCell ref="C36:I36"/>
    <mergeCell ref="E25:I25"/>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INSTRUCCIONES</vt:lpstr>
      <vt:lpstr>LIQUIDACION 2023</vt:lpstr>
      <vt:lpstr>AJUSTES ESTABILIDAD</vt:lpstr>
      <vt:lpstr>Formulario F.3.0</vt:lpstr>
      <vt:lpstr>ESTABILIDAD PRESUPUESTARIA</vt:lpstr>
      <vt:lpstr>Formulario F.3.2</vt:lpstr>
      <vt:lpstr>DATOS Y AJUSTES REGLA DE GASTO</vt:lpstr>
      <vt:lpstr>REGLA DE GASTO</vt:lpstr>
      <vt:lpstr>Formulario F.3.3</vt:lpstr>
      <vt:lpstr>NIVEL DEUDA</vt:lpstr>
      <vt:lpstr>Formulario F.3.4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Piedad Almodóvar González</dc:creator>
  <cp:lastModifiedBy>Jose Antonio Fernández Martín</cp:lastModifiedBy>
  <cp:lastPrinted>2016-11-13T13:40:35Z</cp:lastPrinted>
  <dcterms:created xsi:type="dcterms:W3CDTF">2016-10-29T16:50:09Z</dcterms:created>
  <dcterms:modified xsi:type="dcterms:W3CDTF">2024-02-20T08:22:26Z</dcterms:modified>
</cp:coreProperties>
</file>